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png" ContentType="image/png"/>
  <Default Extension="jpeg" ContentType="image/jpe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doc" ContentType="application/msword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activeX/activeX1.xml" ContentType="application/vnd.ms-office.activeX+xml"/>
  <Override PartName="/xl/activeX/activeX1.bin" ContentType="application/vnd.ms-office.activeX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645" yWindow="0" windowWidth="15225" windowHeight="2550" tabRatio="923" firstSheet="1" activeTab="14"/>
  </bookViews>
  <sheets>
    <sheet name="modList01" sheetId="542" state="veryHidden" r:id="rId2"/>
    <sheet name="Инструкция" sheetId="525" r:id="rId3"/>
    <sheet name="REESTR_LINK" sheetId="545" state="veryHidden" r:id="rId4"/>
    <sheet name="Лог обновления" sheetId="429" state="veryHidden" r:id="rId5"/>
    <sheet name="Титульный" sheetId="437" r:id="rId6"/>
    <sheet name="Список МО" sheetId="497" r:id="rId7"/>
    <sheet name="Показатели (факт)" sheetId="526" r:id="rId8"/>
    <sheet name="Показатели (2)" sheetId="532" state="veryHidden" r:id="rId9"/>
    <sheet name="Потр. характеристики" sheetId="534" r:id="rId10"/>
    <sheet name="Инвестиции" sheetId="536" state="veryHidden" r:id="rId11"/>
    <sheet name="Инвестиции исправления" sheetId="539" state="veryHidden" r:id="rId12"/>
    <sheet name="Ссылки на публикации" sheetId="527" r:id="rId13"/>
    <sheet name="Приказ №129" sheetId="544" state="veryHidden" r:id="rId14"/>
    <sheet name="Комментарии" sheetId="431" r:id="rId15"/>
    <sheet name="Проверка" sheetId="432" r:id="rId16"/>
    <sheet name="AllSheetsInThisWorkbook" sheetId="389" state="veryHidden" r:id="rId17"/>
    <sheet name="printForm_129" sheetId="543" state="veryHidden" r:id="rId18"/>
    <sheet name="TEHSHEET" sheetId="205" state="veryHidden" r:id="rId19"/>
    <sheet name="et_union_hor" sheetId="471" state="veryHidden" r:id="rId20"/>
    <sheet name="et_union_vert" sheetId="521" state="veryHidden" r:id="rId21"/>
    <sheet name="modInfo" sheetId="513" state="veryHidden" r:id="rId22"/>
    <sheet name="modRegion" sheetId="528" state="veryHidden" r:id="rId23"/>
    <sheet name="modReestr" sheetId="433" state="veryHidden" r:id="rId24"/>
    <sheet name="modfrmSelectData" sheetId="538" state="veryHidden" r:id="rId25"/>
    <sheet name="modfrmReestr" sheetId="434" state="veryHidden" r:id="rId26"/>
    <sheet name="modUpdTemplMain" sheetId="424" state="veryHidden" r:id="rId27"/>
    <sheet name="REESTR_ORG" sheetId="390" state="veryHidden" r:id="rId28"/>
    <sheet name="modClassifierValidate" sheetId="400" state="veryHidden" r:id="rId29"/>
    <sheet name="modProv" sheetId="520" state="veryHidden" r:id="rId30"/>
    <sheet name="modHyp" sheetId="398" state="veryHidden" r:id="rId31"/>
    <sheet name="modList00" sheetId="498" state="veryHidden" r:id="rId32"/>
    <sheet name="modList02" sheetId="504" state="veryHidden" r:id="rId33"/>
    <sheet name="modList03" sheetId="516" state="veryHidden" r:id="rId34"/>
    <sheet name="modList04" sheetId="533" state="veryHidden" r:id="rId35"/>
    <sheet name="modList05" sheetId="535" state="veryHidden" r:id="rId36"/>
    <sheet name="modList06" sheetId="537" state="veryHidden" r:id="rId37"/>
    <sheet name="modList07" sheetId="540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frmCheckUpdates" sheetId="512" state="veryHidden" r:id="rId44"/>
    <sheet name="CopyList" sheetId="541" state="veryHidden" r:id="rId45"/>
  </sheets>
  <externalReferences>
    <externalReference r:id="rId48"/>
    <externalReference r:id="rId49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4" hidden="1">Проверка!$B$4:$E$4</definedName>
    <definedName name="anscount" hidden="1">1</definedName>
    <definedName name="blnWR1">TEHSHEET!$V$2</definedName>
    <definedName name="buhg_flag">Титульный!$F$32</definedName>
    <definedName name="Button_1">"НоваяОборотка_Лист1_Таблица"</definedName>
    <definedName name="checkCell_List01">'Список МО'!$D$13:$H$24</definedName>
    <definedName name="checkCell_List01_1">'Список МО'!$F$8:$H$9</definedName>
    <definedName name="checkCell_List02">'Показатели (факт)'!$D$10:$G$60</definedName>
    <definedName name="checkCell_List02_02">'Показатели (факт)'!$E$10:$E$60</definedName>
    <definedName name="checkCell_List03">'Ссылки на публикации'!$E$11:$K$18</definedName>
    <definedName name="checkCell_List03_02">'Ссылки на публикации'!$E$13:$K$18</definedName>
    <definedName name="checkCell_List04">'Показатели (2)'!$D$10:$P$15</definedName>
    <definedName name="checkCell_List04_1">'Показатели (2)'!$D$10:$P$12</definedName>
    <definedName name="checkCell_List04_2">'Показатели (2)'!$D$13:$P$15</definedName>
    <definedName name="checkCell_List05">'Потр. характеристики'!$D$10:$F$33</definedName>
    <definedName name="checkCell_List06">Инвестиции!$E$11:$J$77</definedName>
    <definedName name="checkCell_List07">'Инвестиции исправления'!$D$10:$F$11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Титульный!$F$34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4">et_union_hor!$34:$34</definedName>
    <definedName name="et_List02_5">et_union_hor!$38:$38</definedName>
    <definedName name="et_List03">et_union_hor!$16:$18</definedName>
    <definedName name="et_List04_1">et_union_hor!$43:$46</definedName>
    <definedName name="et_List04_2">et_union_hor!$44:$45</definedName>
    <definedName name="et_List04_3">et_union_hor!$44:$44</definedName>
    <definedName name="et_List05_1">et_union_hor!$56:$57</definedName>
    <definedName name="et_List06_1">Инвестиции!$19:$21</definedName>
    <definedName name="et_List06_2">Инвестиции!$57:$59</definedName>
    <definedName name="et_List06_3">Инвестиции!$67:$71</definedName>
    <definedName name="et_List06_4">Инвестиции!$20:$20</definedName>
    <definedName name="et_List07_1">et_union_hor!$51:$51</definedName>
    <definedName name="f2_7_p1">printForm_129!$C$6</definedName>
    <definedName name="f2_7_p10">printForm_129!$C$27</definedName>
    <definedName name="f2_7_p11">printForm_129!$C$28</definedName>
    <definedName name="f2_7_p12">printForm_129!$C$29</definedName>
    <definedName name="f2_7_p13">printForm_129!$C$30</definedName>
    <definedName name="f2_7_p14">printForm_129!$C$31</definedName>
    <definedName name="f2_7_p15">printForm_129!$C$32</definedName>
    <definedName name="f2_7_p2">printForm_129!$C$7</definedName>
    <definedName name="f2_7_p2a">printForm_129!$C$8</definedName>
    <definedName name="f2_7_p2b">printForm_129!$C$9</definedName>
    <definedName name="f2_7_p2d">printForm_129!$C$12</definedName>
    <definedName name="f2_7_p2e">printForm_129!$C$13</definedName>
    <definedName name="f2_7_p2g">printForm_129!$C$11</definedName>
    <definedName name="f2_7_p2i">printForm_129!$C$16</definedName>
    <definedName name="f2_7_p2j">printForm_129!$C$14</definedName>
    <definedName name="f2_7_p2k">printForm_129!$C$17</definedName>
    <definedName name="f2_7_p2l">printForm_129!$C$18</definedName>
    <definedName name="f2_7_p2m">printForm_129!$C$19</definedName>
    <definedName name="f2_7_p2v">printForm_129!$C$10</definedName>
    <definedName name="f2_7_p2z">printForm_129!$C$15</definedName>
    <definedName name="f2_7_p3">printForm_129!$C$20</definedName>
    <definedName name="f2_7_p4">printForm_129!$C$21</definedName>
    <definedName name="f2_7_p5">printForm_129!$C$22</definedName>
    <definedName name="f2_7_p6">printForm_129!$C$23</definedName>
    <definedName name="f2_7_p7">printForm_129!$C$24</definedName>
    <definedName name="f2_7_p8">printForm_129!$C$25</definedName>
    <definedName name="f2_7_p9">printForm_129!$C$26</definedName>
    <definedName name="f2_8_p1">printForm_129!$C$40</definedName>
    <definedName name="f2_8_p2">printForm_129!$C$41</definedName>
    <definedName name="f2_8_p3">printForm_129!$C$42</definedName>
    <definedName name="f2_8_p4">printForm_129!$C$43</definedName>
    <definedName name="f2_8_p4a">printForm_129!$C$44</definedName>
    <definedName name="f2_8_p4b">printForm_129!$C$45</definedName>
    <definedName name="f2_8_p4d">printForm_129!$C$48</definedName>
    <definedName name="f2_8_p4g">printForm_129!$C$47</definedName>
    <definedName name="f2_8_p4v">printForm_129!$C$46</definedName>
    <definedName name="f2_8_p5">printForm_129!$C$49</definedName>
    <definedName name="f2_8_p5a">printForm_129!$C$50</definedName>
    <definedName name="f2_8_p5b">printForm_129!$C$51</definedName>
    <definedName name="f2_8_p5d">printForm_129!$C$54</definedName>
    <definedName name="f2_8_p5g">printForm_129!$C$53</definedName>
    <definedName name="f2_8_p5v">printForm_129!$C$52</definedName>
    <definedName name="f2_8_p6">printForm_129!$C$55</definedName>
    <definedName name="f2_8_p7">printForm_129!$C$56</definedName>
    <definedName name="f2_9_p1">printForm_129!$C$64</definedName>
    <definedName name="f2_9_p10">printForm_129!$B$83</definedName>
    <definedName name="f2_9_p11">printForm_129!$B$88</definedName>
    <definedName name="f2_9_p2">printForm_129!$C$65</definedName>
    <definedName name="f2_9_p3">printForm_129!$C$66</definedName>
    <definedName name="f2_9_p4">printForm_129!$C$67</definedName>
    <definedName name="f2_9_p5">printForm_129!$C$68</definedName>
    <definedName name="f2_9_p6">printForm_129!$C$69</definedName>
    <definedName name="f2_9_p8">printForm_129!$B$73</definedName>
    <definedName name="f2_9_p9">printForm_129!$B$78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Титульный!$F$40</definedName>
    <definedName name="flag_ipr">Титульный!$F$38</definedName>
    <definedName name="flag_publication">Титульный!$F$11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Инструкция!$I$80</definedName>
    <definedName name="instr_hyp3">Инструкция!$H$81</definedName>
    <definedName name="kind_of_activity">TEHSHEET!$J$14:$J$16</definedName>
    <definedName name="kind_of_activity_01">TEHSHEET!$J$3:$J$5</definedName>
    <definedName name="kind_of_activity_02">TEHSHEET!$J$8:$J$10</definedName>
    <definedName name="kind_of_activity_03">TEHSHEET!$J$14:$J$16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NK_RANGE">REESTR_LINK!$B$2</definedName>
    <definedName name="LIST_MR_MO_OKTMO">REESTR_MO!$A$2:$D$427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(факт)'!$G$44</definedName>
    <definedName name="List02_revenue_from_activity_80_flag">'Показатели (факт)'!$G$45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Инвестиции!$J$19:$J$25</definedName>
    <definedName name="List06_main_column">Инвестиции!$H$11:$H$77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МО'!$G$13:$G$24</definedName>
    <definedName name="MONTH">TEHSHEET!$F$2:$F$13</definedName>
    <definedName name="mr_List01">'Список МО'!$E$13:$E$24</definedName>
    <definedName name="nalog">Титульный!$F$30</definedName>
    <definedName name="objective_of_IPR">TEHSHEET!$Q$2:$Q$6</definedName>
    <definedName name="org">Титульный!$F$17</definedName>
    <definedName name="Org_Address">Титульный!$F$43:$F$44</definedName>
    <definedName name="Org_buhg">Титульный!$F$51:$F$52</definedName>
    <definedName name="Org_main">Титульный!$F$47:$F$48</definedName>
    <definedName name="Org_otv_lico">Титульный!$F$55:$F$58</definedName>
    <definedName name="p1_rst_1">[1]Лист2!$A$1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Del_Comm">Комментарии!$C$12:$C$13</definedName>
    <definedName name="pDel_List01_1">'Список МО'!$C$13:$C$24</definedName>
    <definedName name="pDel_List01_2">'Список МО'!$I$13:$I$24</definedName>
    <definedName name="pDel_List02_1">'Показатели (факт)'!$C$11:$C$13</definedName>
    <definedName name="pDel_List02_4">'Показатели (факт)'!$C$58:$C$59</definedName>
    <definedName name="pDel_List02_5">'Показатели (факт)'!$C$37:$C$38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5_1">'Потр. характеристики'!$C$12:$C$13</definedName>
    <definedName name="pDel_List06_1">Инвестиции!$C$19:$C$25</definedName>
    <definedName name="pDel_List06_2">Инвестиции!$D$57:$D$60</definedName>
    <definedName name="pDel_List06_3">Инвестиции!$D$67:$D$77</definedName>
    <definedName name="pDel_List06_4">Инвестиции!$D$19:$D$25</definedName>
    <definedName name="pDel_List07_1">'Инвестиции исправления'!$C$10:$C$11</definedName>
    <definedName name="pIns_Comm">Комментарии!$E$13</definedName>
    <definedName name="pIns_List01_1">'Список МО'!$E$24</definedName>
    <definedName name="pIns_List02_1">'Показатели (факт)'!$E$13</definedName>
    <definedName name="pIns_List02_4">'Показатели (факт)'!$E$59</definedName>
    <definedName name="pIns_List02_5">'Показатели (факт)'!$E$38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5_1">'Потр. характеристики'!$E$13</definedName>
    <definedName name="pIns_List06_1">Инвестиции!$F$25</definedName>
    <definedName name="pIns_List06_2">Инвестиции!$F$60</definedName>
    <definedName name="pIns_List06_3">Инвестиции!$F$77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LINK_RANGE">REESTR_LINK!$A$2:$C$2</definedName>
    <definedName name="REESTR_ORG_RANGE">REESTR_ORG!$A$2:$L$1469</definedName>
    <definedName name="REGION">TEHSHEET!$A$2:$A$87</definedName>
    <definedName name="region_name">Титульный!$F$7</definedName>
    <definedName name="RegulatoryPeriod">Титульный!$F$13:$F$13</definedName>
    <definedName name="revenue_from_activity_80_flag">Титульный!$F$36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hare_of_costs_List04">'Показатели (2)'!$P$10:$P$15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OTAL">P1_TOTAL,P2_TOTAL,P3_TOTAL,P4_TOTAL,P5_TOTAL</definedName>
    <definedName name="unit_for_List02">TEHSHEET!$T$2:$T$3</definedName>
    <definedName name="UpdStatus">Инструкция!$AA$1</definedName>
    <definedName name="vdet">Титульный!$F$22</definedName>
    <definedName name="vdet2">Титульный!$F$24:$F$27</definedName>
    <definedName name="vdet2_note">Титульный!$F$28</definedName>
    <definedName name="version">Инструкция!$B$3</definedName>
    <definedName name="Vet_List06_1">Инвестиции!$I:$I</definedName>
    <definedName name="Website_address_internet">'Ссылки на публикации'!$K$11:$K$18</definedName>
    <definedName name="year_list">TEHSHEET!$D$2:$D$6</definedName>
    <definedName name="й">P1_SCOPE_16_PRT,P2_SCOPE_16_PRT</definedName>
    <definedName name="мрпоп">P1_SCOPE_16_PRT,P2_SCOPE_16_PRT</definedName>
    <definedName name="н">P1_T2.1?Protection</definedName>
    <definedName name="р">P5_SCOPE_PER_PRT,P6_SCOPE_PER_PRT,P7_SCOPE_PER_PRT,P8_SCOPE_PER_PRT</definedName>
  </definedNames>
  <calcPr fullCalcOnLoad="1"/>
</workbook>
</file>

<file path=xl/calcChain.xml><?xml version="1.0" encoding="utf-8"?>
<calcChain xmlns="http://schemas.openxmlformats.org/spreadsheetml/2006/main">
  <c r="B3" i="525" l="1"/>
</calcChain>
</file>

<file path=xl/sharedStrings.xml><?xml version="1.0" encoding="utf-8"?>
<sst xmlns="http://schemas.openxmlformats.org/spreadsheetml/2006/main" count="18624" uniqueCount="3094">
  <si>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</si>
  <si>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</si>
  <si>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</si>
  <si>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</si>
  <si>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</si>
  <si>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</si>
  <si>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</si>
  <si>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</si>
  <si>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</si>
  <si>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</si>
  <si>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</si>
  <si>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</si>
  <si>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</si>
  <si>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</si>
  <si>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</si>
  <si>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</si>
  <si>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</si>
  <si>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</si>
  <si>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</si>
  <si>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</si>
  <si>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</si>
  <si>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</si>
  <si>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</si>
  <si>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</si>
  <si>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</si>
  <si>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</si>
  <si>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</si>
  <si>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</si>
  <si>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</si>
  <si>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</si>
  <si>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</si>
  <si>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</si>
  <si>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</si>
  <si>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</si>
  <si>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</si>
  <si>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</si>
  <si>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</si>
  <si>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</si>
  <si>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</si>
  <si>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</si>
  <si>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</si>
  <si>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</si>
  <si>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</si>
  <si>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</si>
  <si>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</si>
  <si>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</si>
  <si>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</si>
  <si>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</si>
  <si>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</si>
  <si>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</si>
  <si>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</si>
  <si>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</si>
  <si>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</si>
  <si>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</si>
  <si>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</si>
  <si>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</si>
  <si>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</si>
  <si>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</si>
  <si>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</si>
  <si>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</si>
  <si>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</si>
  <si>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</si>
  <si>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</si>
  <si>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</si>
  <si>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</si>
  <si>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</si>
  <si>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</si>
  <si>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</si>
  <si>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</si>
  <si>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</si>
  <si>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</si>
  <si>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</si>
  <si>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</si>
  <si>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</si>
  <si>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</si>
  <si>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</si>
  <si>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</si>
  <si>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</si>
  <si>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</si>
  <si>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</si>
  <si>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</si>
  <si>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</si>
  <si>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</si>
  <si>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</si>
  <si>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</si>
  <si>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</si>
  <si>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</si>
  <si>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</si>
  <si>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</si>
  <si>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</si>
  <si>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</si>
  <si>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</si>
  <si>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</si>
  <si>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</si>
  <si>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</si>
  <si>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</si>
  <si>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</si>
  <si>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</si>
  <si>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</si>
  <si>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</si>
  <si>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</si>
  <si>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</si>
  <si>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</si>
  <si>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</si>
  <si>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</si>
  <si>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</si>
  <si>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</si>
  <si>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</si>
  <si>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</si>
  <si>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</si>
  <si>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</si>
  <si>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</si>
  <si>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</si>
  <si>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</si>
  <si>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</si>
  <si>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</si>
  <si>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</si>
  <si>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</si>
  <si>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</si>
  <si>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</si>
  <si>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</si>
  <si>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</si>
  <si>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</si>
  <si>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</si>
  <si>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</si>
  <si>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</si>
  <si>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</si>
  <si>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</si>
  <si>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</si>
  <si>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</si>
  <si>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</si>
  <si>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</si>
  <si>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</si>
  <si>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</si>
  <si>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</si>
  <si>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</si>
  <si>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</si>
  <si>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</si>
  <si>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</si>
  <si>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</si>
  <si>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</si>
  <si>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</si>
  <si>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</si>
  <si>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</si>
  <si>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</si>
  <si>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</si>
  <si>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</si>
  <si>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</si>
  <si>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</si>
  <si>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</si>
  <si>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</si>
  <si>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</si>
  <si>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</si>
  <si>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</si>
  <si>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</si>
  <si>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</si>
  <si>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</si>
  <si>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</si>
  <si>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</si>
  <si>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</si>
  <si>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</si>
  <si>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</si>
  <si>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</si>
  <si>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</si>
  <si>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</si>
  <si>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</si>
  <si>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</si>
  <si>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</si>
  <si>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</si>
  <si>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</si>
  <si>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</si>
  <si>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</si>
  <si>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</si>
  <si>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</si>
  <si>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</si>
  <si>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</si>
  <si>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</si>
  <si>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</si>
  <si>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</si>
  <si>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</si>
  <si>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</si>
  <si>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</si>
  <si>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</si>
  <si>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</si>
  <si>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</si>
  <si>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</si>
  <si>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</si>
  <si>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</si>
  <si>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</si>
  <si>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</si>
  <si>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</si>
  <si>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</si>
  <si>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</si>
  <si>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</si>
  <si>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</si>
  <si>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</si>
  <si>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</si>
  <si>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</si>
  <si>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</si>
  <si>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</si>
  <si>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</si>
  <si>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</si>
  <si>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</si>
  <si>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</si>
  <si>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</si>
  <si>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</si>
  <si>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</si>
  <si>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</si>
  <si>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</si>
  <si>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</si>
  <si>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</si>
  <si>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</si>
  <si>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</si>
  <si>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</si>
  <si>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</si>
  <si>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</si>
  <si>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</si>
  <si>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</si>
  <si>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</si>
  <si>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</si>
  <si>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</si>
  <si>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</si>
  <si>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</si>
  <si>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</si>
  <si>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</si>
  <si>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</si>
  <si>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</si>
  <si>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</si>
  <si>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</si>
  <si>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</si>
  <si>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</si>
  <si>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</si>
  <si>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</si>
  <si>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</si>
  <si>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</si>
  <si>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</si>
  <si>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</si>
  <si>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</si>
  <si>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</si>
  <si>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</si>
  <si>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</si>
  <si>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</si>
  <si>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</si>
  <si>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</si>
  <si>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</si>
  <si>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</si>
  <si>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</si>
  <si>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</si>
  <si>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</si>
  <si>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</si>
  <si>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</si>
  <si>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</si>
  <si>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</si>
  <si>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</si>
  <si>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</si>
  <si>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</si>
  <si>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</si>
  <si>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</si>
  <si>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</si>
  <si>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</si>
  <si>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Печатное издание</t>
  </si>
  <si>
    <t>edit_List03_ipr_pub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</si>
  <si>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</si>
  <si>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</si>
  <si>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</si>
  <si>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</si>
  <si>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</si>
  <si>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</si>
  <si>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</si>
  <si>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</si>
  <si>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</si>
  <si>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</si>
  <si>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</si>
  <si>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Среднесписочная численность основного производственного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</si>
  <si>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</si>
  <si>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</si>
  <si>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</si>
  <si>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</si>
  <si>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</si>
  <si>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</si>
  <si>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1.0</t>
  </si>
  <si>
    <t>тыс руб</t>
  </si>
  <si>
    <t>руб</t>
  </si>
  <si>
    <t xml:space="preserve"> чел</t>
  </si>
  <si>
    <t>Средневзвешенная стоимость 1 кВт.ч (с учетом мощности)</t>
  </si>
  <si>
    <t>тыс кВт.ч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</si>
  <si>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</si>
  <si>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</si>
  <si>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</si>
  <si>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</si>
  <si>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</si>
  <si>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</si>
  <si>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</si>
  <si>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</si>
  <si>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</si>
  <si>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</si>
  <si>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</si>
  <si>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</si>
  <si>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</si>
  <si>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</si>
  <si>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</si>
  <si>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</si>
  <si>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</si>
  <si>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</si>
  <si>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</si>
  <si>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</si>
  <si>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</si>
  <si>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</si>
  <si>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</si>
  <si>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</si>
  <si>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</si>
  <si>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</si>
  <si>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</si>
  <si>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</si>
  <si>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</si>
  <si>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</si>
  <si>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</si>
  <si>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</si>
  <si>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</si>
  <si>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</si>
  <si>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</si>
  <si>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</si>
  <si>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</si>
  <si>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</si>
  <si>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</si>
  <si>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</si>
  <si>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</si>
  <si>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</si>
  <si>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</si>
  <si>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</si>
  <si>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</si>
  <si>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</si>
  <si>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</si>
  <si>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</si>
  <si>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</si>
  <si>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</si>
  <si>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</si>
  <si>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</si>
  <si>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</si>
  <si>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</si>
  <si>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</si>
  <si>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</si>
  <si>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</si>
  <si>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</si>
  <si>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</si>
  <si>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</si>
  <si>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</si>
  <si>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</si>
  <si>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</si>
  <si>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</si>
  <si>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</si>
  <si>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</si>
  <si>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Добавить товар/услугу</t>
  </si>
  <si>
    <t>et_List04_1</t>
  </si>
  <si>
    <t>et_List04_2</t>
  </si>
  <si>
    <t>et_List04_3</t>
  </si>
  <si>
    <t>0</t>
  </si>
  <si>
    <t>Средняя продолжительность рассмотрения заявок на подключение (технологическое присоединение), дней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</si>
  <si>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</si>
  <si>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Потр. Характеристики</t>
  </si>
  <si>
    <t>Дата утверждения инвестиционной программы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</si>
  <si>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</si>
  <si>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</si>
  <si>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</si>
  <si>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</si>
  <si>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</si>
  <si>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</si>
  <si>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</si>
  <si>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</si>
  <si>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</si>
  <si>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</si>
  <si>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</si>
  <si>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</si>
  <si>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</si>
  <si>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</si>
  <si>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</si>
  <si>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</si>
  <si>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</si>
  <si>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</si>
  <si>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</si>
  <si>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</si>
  <si>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</si>
  <si>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</si>
  <si>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</si>
  <si>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</si>
  <si>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</si>
  <si>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</si>
  <si>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</si>
  <si>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</si>
  <si>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</si>
  <si>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</si>
  <si>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</si>
  <si>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</si>
  <si>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</si>
  <si>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</si>
  <si>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</si>
  <si>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</si>
  <si>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</si>
  <si>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</si>
  <si>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</si>
  <si>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</si>
  <si>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Обеспеченность потребления товаров и услуг приборами учета</t>
  </si>
  <si>
    <t>ед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</si>
  <si>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</si>
  <si>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</si>
  <si>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</si>
  <si>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</si>
  <si>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</si>
  <si>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</si>
  <si>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</si>
  <si>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</si>
  <si>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</si>
  <si>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</si>
  <si>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</si>
  <si>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</si>
  <si>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</si>
  <si>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</si>
  <si>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</si>
  <si>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</si>
  <si>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</si>
  <si>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</si>
  <si>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</si>
  <si>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</si>
  <si>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</si>
  <si>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</si>
  <si>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</si>
  <si>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</si>
  <si>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</si>
  <si>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</si>
  <si>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</si>
  <si>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</si>
  <si>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</si>
  <si>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</si>
  <si>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</si>
  <si>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</si>
  <si>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</si>
  <si>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</si>
  <si>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</si>
  <si>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</si>
  <si>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</si>
  <si>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</si>
  <si>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</si>
  <si>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</si>
  <si>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</si>
  <si>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</si>
  <si>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</si>
  <si>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</si>
  <si>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</si>
  <si>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</si>
  <si>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</si>
  <si>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</si>
  <si>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</si>
  <si>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</si>
  <si>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</si>
  <si>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</si>
  <si>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</si>
  <si>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</si>
  <si>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</si>
  <si>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</si>
  <si>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</si>
  <si>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</si>
  <si>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</si>
  <si>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</si>
  <si>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</si>
  <si>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</si>
  <si>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</si>
  <si>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</si>
  <si>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</si>
  <si>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</si>
  <si>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</si>
  <si>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</si>
  <si>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</si>
  <si>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</si>
  <si>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</si>
  <si>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Павловский муниципальный район</t>
  </si>
  <si>
    <t>7708503727</t>
  </si>
  <si>
    <t>МУП "Водоканал"</t>
  </si>
  <si>
    <t>МУП "Исток"</t>
  </si>
  <si>
    <t>ООО "Водопровод"</t>
  </si>
  <si>
    <t>ООО "Коммунальщик"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</si>
  <si>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</si>
  <si>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</si>
  <si>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</si>
  <si>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</si>
  <si>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</si>
  <si>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</si>
  <si>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</si>
  <si>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</si>
  <si>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</si>
  <si>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</si>
  <si>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</si>
  <si>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</si>
  <si>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</si>
  <si>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2.13</t>
  </si>
  <si>
    <t>2.13.1</t>
  </si>
  <si>
    <t>2.14</t>
  </si>
  <si>
    <t>Показатели, подлежащие раскрытию организациями, осуществляющими холодное водоснабжение</t>
  </si>
  <si>
    <t>Система холодного водоснабжения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</si>
  <si>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</si>
  <si>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</si>
  <si>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</si>
  <si>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Техническая вода</t>
  </si>
  <si>
    <t>Питьевая вода</t>
  </si>
  <si>
    <t>Подвозная вода</t>
  </si>
  <si>
    <t>Другое</t>
  </si>
  <si>
    <t>Комментарии к виду товара "Другое"</t>
  </si>
  <si>
    <t>Расходы на оплату холодной воды, приобретаемой у других организаций для последующей подачи потребителям</t>
  </si>
  <si>
    <t>2.2.1</t>
  </si>
  <si>
    <t>Объем приобретения электрической энергии</t>
  </si>
  <si>
    <t>2.11.1</t>
  </si>
  <si>
    <t>2.11.2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</si>
  <si>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</si>
  <si>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</t>
  </si>
  <si>
    <t>4.1</t>
  </si>
  <si>
    <t>4.2</t>
  </si>
  <si>
    <t>Валовая прибыль (убытки) от продажи товаров и услуг по регулируемому виду деятельности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</si>
  <si>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</si>
  <si>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</si>
  <si>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</si>
  <si>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</si>
  <si>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</si>
  <si>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Удельный расход электроэнергии на подачу воды в сеть</t>
  </si>
  <si>
    <t>Добавить объект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</si>
  <si>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</si>
  <si>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</si>
  <si>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За счет ввода в эксплуатацию (вывода из эксплуатации)</t>
  </si>
  <si>
    <t>Годовая бухгалтерская отчетность, включая бухгалтерский баланс и приложения к нему**</t>
  </si>
  <si>
    <t>По приборам учета</t>
  </si>
  <si>
    <t>Расчетным путем (по нормативам потребления)</t>
  </si>
  <si>
    <t>Ед.измерения лист Показатели (факт)
/unit_for_List02/</t>
  </si>
  <si>
    <t>Расход воды на собственные нужды (процент объема отпуска воды потребителям), в том числе:</t>
  </si>
  <si>
    <t>Хозяйственно-бытовые</t>
  </si>
  <si>
    <t>Показатели использования производственных объектов (по объему перекачки) по отношению к пиковому дню отчетного года</t>
  </si>
  <si>
    <t>2.2.2</t>
  </si>
  <si>
    <t>10.1</t>
  </si>
  <si>
    <t>10.2</t>
  </si>
  <si>
    <t>14.1</t>
  </si>
  <si>
    <t>15.0</t>
  </si>
  <si>
    <t>2.10.1</t>
  </si>
  <si>
    <t>2.10.2</t>
  </si>
  <si>
    <t>2.14.0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</si>
  <si>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</si>
  <si>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</si>
  <si>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</si>
  <si>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Информация должна соответствовать бухгалтерской отчетности за отчетный год.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</si>
  <si>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</si>
  <si>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Общее количество проведенных проб качества воды по следующим показателям: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</si>
  <si>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</si>
  <si>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</si>
  <si>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</si>
  <si>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</si>
  <si>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</si>
  <si>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</si>
  <si>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</si>
  <si>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</si>
  <si>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</si>
  <si>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2.0</t>
  </si>
  <si>
    <t>c</t>
  </si>
  <si>
    <t>Количество аварий на системах холодного водоснабжения, единиц на км **</t>
  </si>
  <si>
    <t>Хлор остаточный связанный</t>
  </si>
  <si>
    <t>Хлор остаточный свободный</t>
  </si>
  <si>
    <t xml:space="preserve">Хлор остаточный общий, в том числе: </t>
  </si>
  <si>
    <t>4.3.1</t>
  </si>
  <si>
    <t>4.3.2</t>
  </si>
  <si>
    <t>et_List05_1</t>
  </si>
  <si>
    <t>5.1</t>
  </si>
  <si>
    <t>5.2</t>
  </si>
  <si>
    <t>5.3</t>
  </si>
  <si>
    <t>5.3.1</t>
  </si>
  <si>
    <t>5.3.2</t>
  </si>
  <si>
    <t>5.4</t>
  </si>
  <si>
    <t>5.5</t>
  </si>
  <si>
    <t>Добавить случаи</t>
  </si>
  <si>
    <t>количество случаев, ед</t>
  </si>
  <si>
    <t>срок действия ограничений, часов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</si>
  <si>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</si>
  <si>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</si>
  <si>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</si>
  <si>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</si>
  <si>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</si>
  <si>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</si>
  <si>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Количество аварий на 1 км сетей холодного водоснабжения</t>
  </si>
  <si>
    <t>кВт.ч/м3</t>
  </si>
  <si>
    <t>Численность населения, пользующегося услугами данной организации</t>
  </si>
  <si>
    <t>чел</t>
  </si>
  <si>
    <t>Удельное водопотребление</t>
  </si>
  <si>
    <t>м3/чел</t>
  </si>
  <si>
    <t>Информация об инвестиционных программах и отчетах об их реализации *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</si>
  <si>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</si>
  <si>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</si>
  <si>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</si>
  <si>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</si>
  <si>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Доля потребителей, затронутых ограничениями подачи холодной воды, %</t>
  </si>
  <si>
    <t>Расход электороэнергии на поставку 1 м3 холодной воды</t>
  </si>
  <si>
    <t>Адрес страницы официального сайта организации в сети интернет, на которой размещена раскрываемая информация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</si>
  <si>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</si>
  <si>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Приложение 2 к приказу ФСТ России от 15 мая 2013 г. N 129, Форма 2.7</t>
  </si>
  <si>
    <t>Приложение 2 к приказу ФСТ России от 15 мая 2013 г. N 129, Форма 2.13</t>
  </si>
  <si>
    <t>Приложение 2 к приказу ФСТ России от 15 мая 2013 г. N 129, Форма 2.8</t>
  </si>
  <si>
    <t>Приложение 2 к приказу ФСТ России от 15 мая 2013 г. N 129, Форма 2.9</t>
  </si>
  <si>
    <t>подключение (технологическое присоединение) к централизованной системе холодного водоснабжения</t>
  </si>
  <si>
    <t>холодное водоснабжение</t>
  </si>
  <si>
    <t>транспортировка холодной воды</t>
  </si>
  <si>
    <t>1.1</t>
  </si>
  <si>
    <t>8.1</t>
  </si>
  <si>
    <t>тыс кВт.ч/тыс м3</t>
  </si>
  <si>
    <t>Приложение 2
к приказу ФСТ России
от 15 мая 2013 г. N 129</t>
  </si>
  <si>
    <t>Форма 2.7.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</si>
  <si>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</si>
  <si>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(тыс.рублей), включая: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</si>
  <si>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</si>
  <si>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</si>
  <si>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</si>
  <si>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</si>
  <si>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 xml:space="preserve">д) расходы на оплату труда и отчисления на социальные нужды административно-управленческого персонала 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</si>
  <si>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</si>
  <si>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</si>
  <si>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</si>
  <si>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</si>
  <si>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</si>
  <si>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</si>
  <si>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</si>
  <si>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</si>
  <si>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</si>
  <si>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 Валовая прибыль (убытки) от продажи товаров и услуг по регулируемому виду деятельности (тыс.рублей)</t>
  </si>
  <si>
    <t>6) Годовая бухгалтерская отчетность, включая бухгалтерский баланс и приложения к нему регулируемой деятельности (раскрывается регулируемой организацией, выручка от которой превышает 80 процентов совокупной выручки за отчетный год)</t>
  </si>
  <si>
    <t xml:space="preserve">7) Объем поднятой воды (тыс. куб. метров) </t>
  </si>
  <si>
    <t xml:space="preserve">8) Объем покупной воды (тыс. куб. метров) </t>
  </si>
  <si>
    <t xml:space="preserve">9) Объем воды, пропущенной через очистные сооружения 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</si>
  <si>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</si>
  <si>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 xml:space="preserve">11) Потери воды в сетях (процентов) 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</si>
  <si>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</si>
  <si>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</si>
  <si>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</si>
  <si>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</si>
  <si>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</si>
  <si>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аварий на системах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</si>
  <si>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</si>
  <si>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>3) Доля потребителей, затронутых ограничениями подачи холодной воды (процентов)</t>
  </si>
  <si>
    <t>4) Общее количестве проведенных проб качества воды по следующим показателям:</t>
  </si>
  <si>
    <t xml:space="preserve">а) мутность </t>
  </si>
  <si>
    <t xml:space="preserve">б) цветность </t>
  </si>
  <si>
    <t>в) хлор остаточный общий, в том числе хлор остаточный связанный и хлор остаточный свободный</t>
  </si>
  <si>
    <t xml:space="preserve">г) общие колиформные бактерии </t>
  </si>
  <si>
    <t xml:space="preserve">д) термотолерантные колиформные бактерии 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</si>
  <si>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</si>
  <si>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</si>
  <si>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</si>
  <si>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2.9. Информация об инвестиционных программах регулируемой организации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</si>
  <si>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</si>
  <si>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</si>
  <si>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</si>
  <si>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</si>
  <si>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</si>
  <si>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</si>
  <si>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</si>
  <si>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 ХХХХ год, тыс. руб.</t>
  </si>
  <si>
    <t>Источник финансирования</t>
  </si>
  <si>
    <t>Показатели эффективности реализации инвестиционной программы</t>
  </si>
  <si>
    <t xml:space="preserve">Наименование показателей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</si>
  <si>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</si>
  <si>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</si>
  <si>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</si>
  <si>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</si>
  <si>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год,тыс. руб.</t>
  </si>
  <si>
    <t>Источник финансирования инвестиционной программы</t>
  </si>
  <si>
    <t>Внесение изменений в инвестиционную программу</t>
  </si>
  <si>
    <t xml:space="preserve">Дата внесения изменений </t>
  </si>
  <si>
    <t>printForm_129</t>
  </si>
  <si>
    <t>Почтовый адрес регулируемой организации</t>
  </si>
  <si>
    <t>Руководитель регулируемой организации. Фамилия, имя, отчество</t>
  </si>
  <si>
    <t>Приказ №129</t>
  </si>
  <si>
    <t>http://tariff.support/index.php?a=add&amp;catid=5</t>
  </si>
  <si>
    <t>http://tariff.support/download_attachment.php?kb_att=58</t>
  </si>
  <si>
    <t>http://tariff.support/index.php?a=add&amp;catid=26</t>
  </si>
  <si>
    <t>Республика Крым</t>
  </si>
  <si>
    <t>г.Севастополь</t>
  </si>
  <si>
    <t>Инструкция: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</si>
  <si>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</si>
  <si>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</si>
  <si>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</si>
  <si>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Информация раскрывается не позднее 30 дней со дня сдачи годового бухгалтерского баланса в налоговые органы.</t>
  </si>
  <si>
    <t>Проверка доступных обновлений...</t>
  </si>
  <si>
    <t>Информация</t>
  </si>
  <si>
    <t>Нет доступных обновлений для шаблона с кодом JKH.OPEN.INFO.BALANCE.HVS!</t>
  </si>
  <si>
    <t>Абинский муниципальный район</t>
  </si>
  <si>
    <t>03601000</t>
  </si>
  <si>
    <t>Абинское городское</t>
  </si>
  <si>
    <t>03601101</t>
  </si>
  <si>
    <t>26468677</t>
  </si>
  <si>
    <t>ОАО "Водоканал"</t>
  </si>
  <si>
    <t>2323026257</t>
  </si>
  <si>
    <t>232301001</t>
  </si>
  <si>
    <t>Оказание услуг в сфере водоснабжения</t>
  </si>
  <si>
    <t>Транспортировка воды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</si>
  <si>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</si>
  <si>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</si>
  <si>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</si>
  <si>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Ахтырское городское</t>
  </si>
  <si>
    <t>03601153</t>
  </si>
  <si>
    <t>26468683</t>
  </si>
  <si>
    <t>ЗАО "Абинсктрактороцентр"</t>
  </si>
  <si>
    <t>2323000604</t>
  </si>
  <si>
    <t>Варнавинское</t>
  </si>
  <si>
    <t>03601401</t>
  </si>
  <si>
    <t>26760633</t>
  </si>
  <si>
    <t>МУП "Варнавинское"</t>
  </si>
  <si>
    <t>2323027035</t>
  </si>
  <si>
    <t>Мингрельское</t>
  </si>
  <si>
    <t>03601403</t>
  </si>
  <si>
    <t>26468687</t>
  </si>
  <si>
    <t>МУП"ЖКХ"Мингрельское"</t>
  </si>
  <si>
    <t>2323024500</t>
  </si>
  <si>
    <t>Ольгинское</t>
  </si>
  <si>
    <t>03601402</t>
  </si>
  <si>
    <t>26468697</t>
  </si>
  <si>
    <t>МУП "Ольгинское ЖКХ"</t>
  </si>
  <si>
    <t>2323024764</t>
  </si>
  <si>
    <t>Светлогорское</t>
  </si>
  <si>
    <t>03601405</t>
  </si>
  <si>
    <t>Федоровское</t>
  </si>
  <si>
    <t>03601406</t>
  </si>
  <si>
    <t>28951496</t>
  </si>
  <si>
    <t>МУП  "Федоровский водоканал"</t>
  </si>
  <si>
    <t>2323032500</t>
  </si>
  <si>
    <t>26553603</t>
  </si>
  <si>
    <t>МУП Федоровского сельского поселения "ЖКХ"Екатериновское"</t>
  </si>
  <si>
    <t>2323022679</t>
  </si>
  <si>
    <t>Холмское</t>
  </si>
  <si>
    <t>03601408</t>
  </si>
  <si>
    <t>26468685</t>
  </si>
  <si>
    <t>МУП "ЖКХ "Холмское"</t>
  </si>
  <si>
    <t>2323000330</t>
  </si>
  <si>
    <t>Апшеронский муниципальный район</t>
  </si>
  <si>
    <t>03605000</t>
  </si>
  <si>
    <t>Апшеронское городское</t>
  </si>
  <si>
    <t>03605101</t>
  </si>
  <si>
    <t>26468699</t>
  </si>
  <si>
    <t>ОАО "Водоканал Апшеронского района"</t>
  </si>
  <si>
    <t>2325019287</t>
  </si>
  <si>
    <t>232501001</t>
  </si>
  <si>
    <t>Кабардинское</t>
  </si>
  <si>
    <t>03605407</t>
  </si>
  <si>
    <t>Куринское</t>
  </si>
  <si>
    <t>03605413</t>
  </si>
  <si>
    <t>Нефтегорское городское</t>
  </si>
  <si>
    <t>03605157</t>
  </si>
  <si>
    <t>Новополянское</t>
  </si>
  <si>
    <t>03605419</t>
  </si>
  <si>
    <t>Тверское</t>
  </si>
  <si>
    <t>03605431</t>
  </si>
  <si>
    <t>Хадыженское городское</t>
  </si>
  <si>
    <t>03605109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</si>
  <si>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</si>
  <si>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</si>
  <si>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</si>
  <si>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</si>
  <si>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</si>
  <si>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</si>
  <si>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26468703</t>
  </si>
  <si>
    <t>МУП "Белоглинский водоканал"</t>
  </si>
  <si>
    <t>2326007647</t>
  </si>
  <si>
    <t>232601001</t>
  </si>
  <si>
    <t>Новопавловское</t>
  </si>
  <si>
    <t>03607404</t>
  </si>
  <si>
    <t>26477065</t>
  </si>
  <si>
    <t>МУП "Поселенческий водопровод"</t>
  </si>
  <si>
    <t>2360002180</t>
  </si>
  <si>
    <t>236001001</t>
  </si>
  <si>
    <t>Успенское</t>
  </si>
  <si>
    <t>03607407</t>
  </si>
  <si>
    <t>26472870</t>
  </si>
  <si>
    <t>МУП "Успенское хозяйственное объединение"</t>
  </si>
  <si>
    <t>2326008400</t>
  </si>
  <si>
    <t>Центральное</t>
  </si>
  <si>
    <t>03607410</t>
  </si>
  <si>
    <t>26468705</t>
  </si>
  <si>
    <t>МУП "Центральное хозяйственное объединение"</t>
  </si>
  <si>
    <t>2326008175</t>
  </si>
  <si>
    <t>Белореченский муниципальный район</t>
  </si>
  <si>
    <t>03608000</t>
  </si>
  <si>
    <t>Белореченское городское</t>
  </si>
  <si>
    <t>03608101</t>
  </si>
  <si>
    <t>26468711</t>
  </si>
  <si>
    <t>МУП "Горводоканал"</t>
  </si>
  <si>
    <t>2303024332</t>
  </si>
  <si>
    <t>230301001</t>
  </si>
  <si>
    <t>30803500</t>
  </si>
  <si>
    <t>2303026121</t>
  </si>
  <si>
    <t>30803529</t>
  </si>
  <si>
    <t>ООО "Трансвод"</t>
  </si>
  <si>
    <t>2303026139</t>
  </si>
  <si>
    <t>Бжедуховское</t>
  </si>
  <si>
    <t>03608402</t>
  </si>
  <si>
    <t>26468713</t>
  </si>
  <si>
    <t>ООО "Водоснабжение и канализация"</t>
  </si>
  <si>
    <t>2303025583</t>
  </si>
  <si>
    <t>Дружненское</t>
  </si>
  <si>
    <t>03608405</t>
  </si>
  <si>
    <t>Первомайское</t>
  </si>
  <si>
    <t>03608407</t>
  </si>
  <si>
    <t>Пшехское</t>
  </si>
  <si>
    <t>03608410</t>
  </si>
  <si>
    <t>28435972</t>
  </si>
  <si>
    <t>ООО "Агроснаб-1"</t>
  </si>
  <si>
    <t>2303028200</t>
  </si>
  <si>
    <t>Родниковское</t>
  </si>
  <si>
    <t>03608412</t>
  </si>
  <si>
    <t>Рязанское</t>
  </si>
  <si>
    <t>03608413</t>
  </si>
  <si>
    <t>28427074</t>
  </si>
  <si>
    <t>ООО "ВиК Рязанское"</t>
  </si>
  <si>
    <t>2368004687</t>
  </si>
  <si>
    <t>236801001</t>
  </si>
  <si>
    <t>03608416</t>
  </si>
  <si>
    <t>26530394</t>
  </si>
  <si>
    <t>ООО "Жилводсервис"</t>
  </si>
  <si>
    <t>2303025706</t>
  </si>
  <si>
    <t>Южненское</t>
  </si>
  <si>
    <t>03608420</t>
  </si>
  <si>
    <t>Брюховецкий муниципальный район</t>
  </si>
  <si>
    <t>03610000</t>
  </si>
  <si>
    <t>Батуринское</t>
  </si>
  <si>
    <t>03610402</t>
  </si>
  <si>
    <t>28829155</t>
  </si>
  <si>
    <t>МБУ "Батуринский исток"</t>
  </si>
  <si>
    <t>2327013266</t>
  </si>
  <si>
    <t>232701001</t>
  </si>
  <si>
    <t>30884848</t>
  </si>
  <si>
    <t>МУП "Батуринский исток"</t>
  </si>
  <si>
    <t>2327014407</t>
  </si>
  <si>
    <t>26473418</t>
  </si>
  <si>
    <t>ООО "Батуринское"</t>
  </si>
  <si>
    <t>2327011283</t>
  </si>
  <si>
    <t>Большебейсугское</t>
  </si>
  <si>
    <t>03610404</t>
  </si>
  <si>
    <t>26823668</t>
  </si>
  <si>
    <t>МБУ "Коммунальник"</t>
  </si>
  <si>
    <t>2327012262</t>
  </si>
  <si>
    <t>30873875</t>
  </si>
  <si>
    <t>МУП "Коммунальник"</t>
  </si>
  <si>
    <t>2327014005</t>
  </si>
  <si>
    <t>Брюховецкое</t>
  </si>
  <si>
    <t>03610407</t>
  </si>
  <si>
    <t>26355104</t>
  </si>
  <si>
    <t>Брюховецкий филиал ЗАО «СК «Ленинградский»</t>
  </si>
  <si>
    <t>2341015890</t>
  </si>
  <si>
    <t>232743001</t>
  </si>
  <si>
    <t>26473424</t>
  </si>
  <si>
    <t>ООО "Агросистемы"</t>
  </si>
  <si>
    <t>2310125194</t>
  </si>
  <si>
    <t>231001001</t>
  </si>
  <si>
    <t>26468737</t>
  </si>
  <si>
    <t>ООО "Брюховецкое водопроводное хозяйство"</t>
  </si>
  <si>
    <t>2327009679</t>
  </si>
  <si>
    <t>Новоджерелиевское</t>
  </si>
  <si>
    <t>03610410</t>
  </si>
  <si>
    <t>26468747</t>
  </si>
  <si>
    <t>ЗАО "Победа"</t>
  </si>
  <si>
    <t>2327000901</t>
  </si>
  <si>
    <t>26769945</t>
  </si>
  <si>
    <t>МБУ "Исток"</t>
  </si>
  <si>
    <t>2327012248</t>
  </si>
  <si>
    <t>26530469</t>
  </si>
  <si>
    <t>МУ "Услуга"</t>
  </si>
  <si>
    <t>2327011029</t>
  </si>
  <si>
    <t>30851087</t>
  </si>
  <si>
    <t>2327013996</t>
  </si>
  <si>
    <t>Новосельское</t>
  </si>
  <si>
    <t>03610413</t>
  </si>
  <si>
    <t>26530820</t>
  </si>
  <si>
    <t>МБУ "Сервис - Новое Село"</t>
  </si>
  <si>
    <t>2327011533</t>
  </si>
  <si>
    <t>26468749</t>
  </si>
  <si>
    <t>СПК "Новый путь"</t>
  </si>
  <si>
    <t>2327006445</t>
  </si>
  <si>
    <t>27747002</t>
  </si>
  <si>
    <t>СПК (колхоз) "Новый путь"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</si>
  <si>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</si>
  <si>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</si>
  <si>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</si>
  <si>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</si>
  <si>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</si>
  <si>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</si>
  <si>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26468777</t>
  </si>
  <si>
    <t>ЗАО "Лебяжье - Чепигинское"</t>
  </si>
  <si>
    <t>2327003331</t>
  </si>
  <si>
    <t>28142549</t>
  </si>
  <si>
    <t>МБУ "Криница"</t>
  </si>
  <si>
    <t>2327012939</t>
  </si>
  <si>
    <t>30855275</t>
  </si>
  <si>
    <t>МУП "Чепигинское"</t>
  </si>
  <si>
    <t>2327014340</t>
  </si>
  <si>
    <t>Выселковский муниципальный район</t>
  </si>
  <si>
    <t>03612000</t>
  </si>
  <si>
    <t>Бейсугское</t>
  </si>
  <si>
    <t>03612402</t>
  </si>
  <si>
    <t>26468785</t>
  </si>
  <si>
    <t>АО фирма "Агрокомплекс"</t>
  </si>
  <si>
    <t>2328000083</t>
  </si>
  <si>
    <t>232801001</t>
  </si>
  <si>
    <t>Бейсужекское</t>
  </si>
  <si>
    <t>03612404</t>
  </si>
  <si>
    <t>26468795</t>
  </si>
  <si>
    <t>Бейсужекское ММУП ЖКХ</t>
  </si>
  <si>
    <t>2328016005</t>
  </si>
  <si>
    <t>Березанское</t>
  </si>
  <si>
    <t>03612407</t>
  </si>
  <si>
    <t>28951503</t>
  </si>
  <si>
    <t>МУП " ЖКХ Березанское"</t>
  </si>
  <si>
    <t>2362000559</t>
  </si>
  <si>
    <t>236201001</t>
  </si>
  <si>
    <t>Бузиновское</t>
  </si>
  <si>
    <t>03612410</t>
  </si>
  <si>
    <t>26468801</t>
  </si>
  <si>
    <t>Бузиновское  МУМП ЖКХ</t>
  </si>
  <si>
    <t>2328015900</t>
  </si>
  <si>
    <t>Выселковское</t>
  </si>
  <si>
    <t>03612413</t>
  </si>
  <si>
    <t>27183657</t>
  </si>
  <si>
    <t>МУП "Выселковские коммунальные системы"</t>
  </si>
  <si>
    <t>2328000573</t>
  </si>
  <si>
    <t>Газырское</t>
  </si>
  <si>
    <t>03612416</t>
  </si>
  <si>
    <t>26468805</t>
  </si>
  <si>
    <t>МУМП ЖКХ "Газырское"</t>
  </si>
  <si>
    <t>2328014600</t>
  </si>
  <si>
    <t>Ирклиевское</t>
  </si>
  <si>
    <t>03612419</t>
  </si>
  <si>
    <t>26468807</t>
  </si>
  <si>
    <t>Ирклиевское МУМП ЖКХ</t>
  </si>
  <si>
    <t>2328017369</t>
  </si>
  <si>
    <t>Крупское</t>
  </si>
  <si>
    <t>03612420</t>
  </si>
  <si>
    <t>26468809</t>
  </si>
  <si>
    <t>Крупское МП "ЖКХ"</t>
  </si>
  <si>
    <t>2328016100</t>
  </si>
  <si>
    <t>Новобейсугское</t>
  </si>
  <si>
    <t>03612422</t>
  </si>
  <si>
    <t>26468813</t>
  </si>
  <si>
    <t>«Новобейсугское» МУМП ЖКХ</t>
  </si>
  <si>
    <t>2328015805</t>
  </si>
  <si>
    <t>Новомалороссийское</t>
  </si>
  <si>
    <t>03612425</t>
  </si>
  <si>
    <t>26468820</t>
  </si>
  <si>
    <t>Новомалороссийское МУМП ЖКХ</t>
  </si>
  <si>
    <t>2328014400</t>
  </si>
  <si>
    <t>Город Армавир</t>
  </si>
  <si>
    <t>03705000</t>
  </si>
  <si>
    <t>26537654</t>
  </si>
  <si>
    <t>ГУП КК СВВУК "Курганинский групповой водопровод"</t>
  </si>
  <si>
    <t>2339015370</t>
  </si>
  <si>
    <t>230201001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</si>
  <si>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</si>
  <si>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</si>
  <si>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</si>
  <si>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</si>
  <si>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</si>
  <si>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</si>
  <si>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</si>
  <si>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30823850</t>
  </si>
  <si>
    <t>ФГУП "ФТ-Центр"</t>
  </si>
  <si>
    <t>7709007859</t>
  </si>
  <si>
    <t>770501001</t>
  </si>
  <si>
    <t>28829365</t>
  </si>
  <si>
    <t>231043001</t>
  </si>
  <si>
    <t>Город Горячий Ключ</t>
  </si>
  <si>
    <t>03709000</t>
  </si>
  <si>
    <t>26468208</t>
  </si>
  <si>
    <t>МУП "ВКХ"</t>
  </si>
  <si>
    <t>2305021390</t>
  </si>
  <si>
    <t>230501001</t>
  </si>
  <si>
    <t>28446276</t>
  </si>
  <si>
    <t>МУП г. Горячий Ключ "Водоканал"</t>
  </si>
  <si>
    <t>2305028371</t>
  </si>
  <si>
    <t>Город Краснодар</t>
  </si>
  <si>
    <t>03701000</t>
  </si>
  <si>
    <t>26355031</t>
  </si>
  <si>
    <t>АО "КНПЗ-КЭН"</t>
  </si>
  <si>
    <t>2309021440</t>
  </si>
  <si>
    <t>230901001</t>
  </si>
  <si>
    <t>28269902</t>
  </si>
  <si>
    <t>АО "Краснодарстрой"</t>
  </si>
  <si>
    <t>2309033679</t>
  </si>
  <si>
    <t>26355062</t>
  </si>
  <si>
    <t>АО "Международный аэропорт "Краснодар"</t>
  </si>
  <si>
    <t>2312126429</t>
  </si>
  <si>
    <t>231201001</t>
  </si>
  <si>
    <t>31020948</t>
  </si>
  <si>
    <t>АО "Объединение"</t>
  </si>
  <si>
    <t>2309145245</t>
  </si>
  <si>
    <t>28827616</t>
  </si>
  <si>
    <t>АО «АТЭК»</t>
  </si>
  <si>
    <t>2312054894</t>
  </si>
  <si>
    <t>26468558</t>
  </si>
  <si>
    <t>ГБУЗ "СПБ № 7"</t>
  </si>
  <si>
    <t>2311038748</t>
  </si>
  <si>
    <t>231101001</t>
  </si>
  <si>
    <t>28495031</t>
  </si>
  <si>
    <t>ГУП КК "Кубаньводкомплекс"</t>
  </si>
  <si>
    <t>2310010637</t>
  </si>
  <si>
    <t>27643215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</si>
  <si>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</si>
  <si>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</si>
  <si>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26319800</t>
  </si>
  <si>
    <t>ЗАО "Завод " Ректинал"</t>
  </si>
  <si>
    <t>2309085042</t>
  </si>
  <si>
    <t>26468645</t>
  </si>
  <si>
    <t>ЗАО "Седин-Энерго"</t>
  </si>
  <si>
    <t>2309067519</t>
  </si>
  <si>
    <t>30859246</t>
  </si>
  <si>
    <t>ИП Быстрова Е.В.</t>
  </si>
  <si>
    <t>010500364387</t>
  </si>
  <si>
    <t>28084316</t>
  </si>
  <si>
    <t>ИП Карапетян Л.К.</t>
  </si>
  <si>
    <t>231122656389</t>
  </si>
  <si>
    <t>28979484</t>
  </si>
  <si>
    <t>ИП Суманц С.Э.</t>
  </si>
  <si>
    <t>231001843031</t>
  </si>
  <si>
    <t>28493941</t>
  </si>
  <si>
    <t>ИП Толстых А.С.</t>
  </si>
  <si>
    <t>230906355938</t>
  </si>
  <si>
    <t>26604718</t>
  </si>
  <si>
    <t>КРУМН ОАО "Черномортранснефть"</t>
  </si>
  <si>
    <t>2315072242</t>
  </si>
  <si>
    <t>231203001</t>
  </si>
  <si>
    <t>26756204</t>
  </si>
  <si>
    <t>МУП "Тепловод"</t>
  </si>
  <si>
    <t>2312081538</t>
  </si>
  <si>
    <t>26468215</t>
  </si>
  <si>
    <t>МУП ВКХ "Водоканал"</t>
  </si>
  <si>
    <t>2311014031</t>
  </si>
  <si>
    <t>26468605</t>
  </si>
  <si>
    <t>МУП ЖКХ "Корсунское"</t>
  </si>
  <si>
    <t>2312091310</t>
  </si>
  <si>
    <t>26355051</t>
  </si>
  <si>
    <t>МУП совхоз "Прогресс"</t>
  </si>
  <si>
    <t>2311030611</t>
  </si>
  <si>
    <t>26355047</t>
  </si>
  <si>
    <t>ОАО "Завод Мехпромстрой"</t>
  </si>
  <si>
    <t>2311013214</t>
  </si>
  <si>
    <t>26532020</t>
  </si>
  <si>
    <t>ОАО "Краснодарское" по искусственному осеменению сельскохозяйственных животных</t>
  </si>
  <si>
    <t>2311096482</t>
  </si>
  <si>
    <t>26551233</t>
  </si>
  <si>
    <t>ОАО "Кубанское речное пароходство"</t>
  </si>
  <si>
    <t>2308010647</t>
  </si>
  <si>
    <t>230801001</t>
  </si>
  <si>
    <t>28451573</t>
  </si>
  <si>
    <t>ОАО "МЖК "Краснодарский"</t>
  </si>
  <si>
    <t>2310043294</t>
  </si>
  <si>
    <t>28447273</t>
  </si>
  <si>
    <t>31080021</t>
  </si>
  <si>
    <t>ООО "ВСВ -Водоканал"</t>
  </si>
  <si>
    <t>2311158509</t>
  </si>
  <si>
    <t>30796117</t>
  </si>
  <si>
    <t>ООО "Водоканал"</t>
  </si>
  <si>
    <t>2310120238</t>
  </si>
  <si>
    <t>30371634</t>
  </si>
  <si>
    <t>ООО "Заря"</t>
  </si>
  <si>
    <t>2310167860</t>
  </si>
  <si>
    <t>27632994</t>
  </si>
  <si>
    <t>ООО "Зори Кубани"</t>
  </si>
  <si>
    <t>2312001765</t>
  </si>
  <si>
    <t>235101001</t>
  </si>
  <si>
    <t>26319818</t>
  </si>
  <si>
    <t>ООО "ККЗБ"</t>
  </si>
  <si>
    <t>2311178167</t>
  </si>
  <si>
    <t>28467298</t>
  </si>
  <si>
    <t>ООО "Калининский водоканал"</t>
  </si>
  <si>
    <t>2311162294</t>
  </si>
  <si>
    <t>26468525</t>
  </si>
  <si>
    <t>ООО "Коммунальная энерго-сервисная компания"</t>
  </si>
  <si>
    <t>2308101615</t>
  </si>
  <si>
    <t>26319792</t>
  </si>
  <si>
    <t>ООО "Краснодар Водоканал"</t>
  </si>
  <si>
    <t>2308111927</t>
  </si>
  <si>
    <t>26756273</t>
  </si>
  <si>
    <t>ООО "Кубанская генерирующая компания"</t>
  </si>
  <si>
    <t>2312128916</t>
  </si>
  <si>
    <t>28510911</t>
  </si>
  <si>
    <t>ООО "Кубанская тепловая генерация"</t>
  </si>
  <si>
    <t>2312209749</t>
  </si>
  <si>
    <t>26487627</t>
  </si>
  <si>
    <t>ООО "ЛУКОЙЛ-Кубаньэнерго"</t>
  </si>
  <si>
    <t>2312159262</t>
  </si>
  <si>
    <t>28967420</t>
  </si>
  <si>
    <t>ООО "Лидер"</t>
  </si>
  <si>
    <t>2309093131</t>
  </si>
  <si>
    <t>26468585</t>
  </si>
  <si>
    <t>ООО "Пашковское - Сервис"</t>
  </si>
  <si>
    <t>2312027393</t>
  </si>
  <si>
    <t>26355044</t>
  </si>
  <si>
    <t>ООО "Славяне"</t>
  </si>
  <si>
    <t>2310097839</t>
  </si>
  <si>
    <t>27544516</t>
  </si>
  <si>
    <t>ООО "Стройэлектросевкавмонтаж"</t>
  </si>
  <si>
    <t>2310056286</t>
  </si>
  <si>
    <t>26355026</t>
  </si>
  <si>
    <t>ООО "Универсал-Плюс-Сервис"</t>
  </si>
  <si>
    <t>2308068559</t>
  </si>
  <si>
    <t>27632849</t>
  </si>
  <si>
    <t>ООО "Управляющая компания "Жилтеплосервис"</t>
  </si>
  <si>
    <t>2311112039</t>
  </si>
  <si>
    <t>26355063</t>
  </si>
  <si>
    <t>ООО "ЭкоСервис"</t>
  </si>
  <si>
    <t>2312143375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</si>
  <si>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</si>
  <si>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</si>
  <si>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</si>
  <si>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</si>
  <si>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</si>
  <si>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</si>
  <si>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26551273</t>
  </si>
  <si>
    <t>ООО «Крамис-К»</t>
  </si>
  <si>
    <t>2312230691</t>
  </si>
  <si>
    <t>26551258</t>
  </si>
  <si>
    <t>ООО «Кубань-Папир»</t>
  </si>
  <si>
    <t>2310088954</t>
  </si>
  <si>
    <t>26551242</t>
  </si>
  <si>
    <t>ООО «УК Ритейл-парк»</t>
  </si>
  <si>
    <t>2312132503</t>
  </si>
  <si>
    <t>26355042</t>
  </si>
  <si>
    <t>ООО «Центр содействия бизнесу «ПИК»</t>
  </si>
  <si>
    <t>2310078603</t>
  </si>
  <si>
    <t>26355055</t>
  </si>
  <si>
    <t>ПАО "Агрокомбинат "Тепличный"</t>
  </si>
  <si>
    <t>2312036895</t>
  </si>
  <si>
    <t>26355035</t>
  </si>
  <si>
    <t>ПАО "Краснодарзернопродукт"</t>
  </si>
  <si>
    <t>2310002604</t>
  </si>
  <si>
    <t>26355056</t>
  </si>
  <si>
    <t>ПКФ "Теплотехник"</t>
  </si>
  <si>
    <t>2312058553</t>
  </si>
  <si>
    <t>26551263</t>
  </si>
  <si>
    <t>Племзавод Учебно-опытное хозяйство "Краснодарское" КГАУ</t>
  </si>
  <si>
    <t>2311014546</t>
  </si>
  <si>
    <t>231102003</t>
  </si>
  <si>
    <t>26604465</t>
  </si>
  <si>
    <t>Тихорецкое РУМН филиал ОАО "Черномортранснефть"</t>
  </si>
  <si>
    <t>232102001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</si>
  <si>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</si>
  <si>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</si>
  <si>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</si>
  <si>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</si>
  <si>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</si>
  <si>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</si>
  <si>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28859259</t>
  </si>
  <si>
    <t>ФГБОУ ВО "КГИК"</t>
  </si>
  <si>
    <t>2311021085</t>
  </si>
  <si>
    <t>26319798</t>
  </si>
  <si>
    <t>ФГУ "Краснодарское водохранилище"</t>
  </si>
  <si>
    <t>2312012492</t>
  </si>
  <si>
    <t>26355052</t>
  </si>
  <si>
    <t>ФГУП "ЖКК"</t>
  </si>
  <si>
    <t>2311215718</t>
  </si>
  <si>
    <t>26318594</t>
  </si>
  <si>
    <t>Филиал "МЖК Краснодарский" ООО "МЭЗ Юг Руси"</t>
  </si>
  <si>
    <t>6167055777</t>
  </si>
  <si>
    <t>615250001</t>
  </si>
  <si>
    <t>26823285</t>
  </si>
  <si>
    <t>Филиал АО "Черномортранснефть" "КРУМН"</t>
  </si>
  <si>
    <t>230401001</t>
  </si>
  <si>
    <t>26361031</t>
  </si>
  <si>
    <t>Филиал РТРС Краснодарский краевой радиотелевизионный передающий центр</t>
  </si>
  <si>
    <t>7717127211</t>
  </si>
  <si>
    <t>231002001</t>
  </si>
  <si>
    <t>Город Новороссийск</t>
  </si>
  <si>
    <t>03720000</t>
  </si>
  <si>
    <t>26472903</t>
  </si>
  <si>
    <t>АО "Черномортранснефть" ПК "Шесхарис"</t>
  </si>
  <si>
    <t>230750001</t>
  </si>
  <si>
    <t>28878204</t>
  </si>
  <si>
    <t>231101002</t>
  </si>
  <si>
    <t>26355084</t>
  </si>
  <si>
    <t>ЗАО "Абрау-Дюрсо"</t>
  </si>
  <si>
    <t>2315092440</t>
  </si>
  <si>
    <t>231501001</t>
  </si>
  <si>
    <t>28460243</t>
  </si>
  <si>
    <t>ЗАО "Новоросцемремонт"</t>
  </si>
  <si>
    <t>2315004429</t>
  </si>
  <si>
    <t>28136324</t>
  </si>
  <si>
    <t>МУП "Водоканал города Новороссийска"</t>
  </si>
  <si>
    <t>2315178760</t>
  </si>
  <si>
    <t>27044077</t>
  </si>
  <si>
    <t>ООО "АРГО"</t>
  </si>
  <si>
    <t>2334016677</t>
  </si>
  <si>
    <t>233401001</t>
  </si>
  <si>
    <t>26768919</t>
  </si>
  <si>
    <t>ООО "Абрау-Дюрсо коммунальные системы"</t>
  </si>
  <si>
    <t>2315162094</t>
  </si>
  <si>
    <t>30843148</t>
  </si>
  <si>
    <t>ООО "Водолей"</t>
  </si>
  <si>
    <t>2311160410</t>
  </si>
  <si>
    <t>28455265</t>
  </si>
  <si>
    <t>ООО "Мортранссервис - НХБ"</t>
  </si>
  <si>
    <t>2315025933</t>
  </si>
  <si>
    <t>26530248</t>
  </si>
  <si>
    <t>ПАО "Новороссийский морской торговый порт"</t>
  </si>
  <si>
    <t>2315004404</t>
  </si>
  <si>
    <t>997650001</t>
  </si>
  <si>
    <t>26569445</t>
  </si>
  <si>
    <t>РЭУ "Троицкий групповой водопровод" ООО "Югводоканал"</t>
  </si>
  <si>
    <t>2320139238</t>
  </si>
  <si>
    <t>233703001</t>
  </si>
  <si>
    <t>27755998</t>
  </si>
  <si>
    <t>Филиал "Краснодарский" ОАО "Славянка"</t>
  </si>
  <si>
    <t>7702707386</t>
  </si>
  <si>
    <t>231243001</t>
  </si>
  <si>
    <t>Город-курорт Анапа</t>
  </si>
  <si>
    <t>03703000</t>
  </si>
  <si>
    <t>26760812</t>
  </si>
  <si>
    <t>ЗАО "Дионис М"</t>
  </si>
  <si>
    <t>2301046852</t>
  </si>
  <si>
    <t>230101001</t>
  </si>
  <si>
    <t>26468197</t>
  </si>
  <si>
    <t>ОАО «Анапа Водоканал»</t>
  </si>
  <si>
    <t>2301078639</t>
  </si>
  <si>
    <t>31078106</t>
  </si>
  <si>
    <t>ООО "СтройСервис"</t>
  </si>
  <si>
    <t>2301077434</t>
  </si>
  <si>
    <t>26319820</t>
  </si>
  <si>
    <t>ФГУ "314 района" Минобороны России</t>
  </si>
  <si>
    <t>2301027306</t>
  </si>
  <si>
    <t>Город-курорт Геленджик</t>
  </si>
  <si>
    <t>03708000</t>
  </si>
  <si>
    <t>26472875</t>
  </si>
  <si>
    <t>ЗАО "Пансионат "Джанхот"</t>
  </si>
  <si>
    <t>2304006760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</si>
  <si>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</si>
  <si>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</si>
  <si>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</si>
  <si>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30944679</t>
  </si>
  <si>
    <t>ФГБУ ТС "Голубая бухта" Минздрава России</t>
  </si>
  <si>
    <t>2304014256</t>
  </si>
  <si>
    <t>26640656</t>
  </si>
  <si>
    <t>ЮО ИО РАН</t>
  </si>
  <si>
    <t>7727083115</t>
  </si>
  <si>
    <t>230402001</t>
  </si>
  <si>
    <t>Город-курорт Сочи</t>
  </si>
  <si>
    <t>03726000</t>
  </si>
  <si>
    <t>30477549</t>
  </si>
  <si>
    <t>АО "Адлеркурорт"</t>
  </si>
  <si>
    <t>2317010611</t>
  </si>
  <si>
    <t>231701001</t>
  </si>
  <si>
    <t>26375481</t>
  </si>
  <si>
    <t>АО "Ульяновсккурорт"</t>
  </si>
  <si>
    <t>7325007322</t>
  </si>
  <si>
    <t>732101001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</si>
  <si>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</si>
  <si>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</si>
  <si>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</si>
  <si>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</si>
  <si>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30849293</t>
  </si>
  <si>
    <t>МУП г.Сочи "Водоканал"</t>
  </si>
  <si>
    <t>2320242443</t>
  </si>
  <si>
    <t>232001001</t>
  </si>
  <si>
    <t>28078401</t>
  </si>
  <si>
    <t>ОАО "Федеральная пассажирская компания" Северо-Кавказский филиал Структурное подразделение пассажирское вагонное депо Адлер</t>
  </si>
  <si>
    <t>26472965</t>
  </si>
  <si>
    <t>ООО "Вода и канализация"</t>
  </si>
  <si>
    <t>2318032696</t>
  </si>
  <si>
    <t>231801001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</si>
  <si>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</si>
  <si>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</si>
  <si>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</si>
  <si>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</si>
  <si>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26652839</t>
  </si>
  <si>
    <t>ООО "Детский лечебно-оздоровительный комплекс "Детство"</t>
  </si>
  <si>
    <t>2318022144</t>
  </si>
  <si>
    <t>26529733</t>
  </si>
  <si>
    <t>ООО "Свод Интернешнл"</t>
  </si>
  <si>
    <t>7730163480</t>
  </si>
  <si>
    <t>773001001</t>
  </si>
  <si>
    <t>28141893</t>
  </si>
  <si>
    <t>ООО "Сочиводоканал"</t>
  </si>
  <si>
    <t>2320210667</t>
  </si>
  <si>
    <t>28876877</t>
  </si>
  <si>
    <t>ОСП ООО "Роза Хутор"</t>
  </si>
  <si>
    <t>2320163897</t>
  </si>
  <si>
    <t>26562645</t>
  </si>
  <si>
    <t>Пансионат "Буревестник" - структурное подразделение МГУ им. М.В.Ломоносова</t>
  </si>
  <si>
    <t>7729082090</t>
  </si>
  <si>
    <t>26322297</t>
  </si>
  <si>
    <t>Северо-Кавказский филиал ООО "Газпром энерго"</t>
  </si>
  <si>
    <t>7736186950</t>
  </si>
  <si>
    <t>263602001</t>
  </si>
  <si>
    <t>26355087</t>
  </si>
  <si>
    <t>ФГУ Военный санаторий "Чемитоквадже" Военно-воздушных сил</t>
  </si>
  <si>
    <t>2318020073</t>
  </si>
  <si>
    <t>26468669</t>
  </si>
  <si>
    <t>ФГУ ФМС России ЦМПР « Магри»</t>
  </si>
  <si>
    <t>2318015637</t>
  </si>
  <si>
    <t>26472961</t>
  </si>
  <si>
    <t>ФГУП "Племенной форелеводческий завод "Адлер"</t>
  </si>
  <si>
    <t>2317010717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</si>
  <si>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</si>
  <si>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</si>
  <si>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</si>
  <si>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28460323</t>
  </si>
  <si>
    <t>Филиал "Сочинский" ОАО "Славянка"</t>
  </si>
  <si>
    <t>232004300</t>
  </si>
  <si>
    <t>Гулькевичский муниципальный район</t>
  </si>
  <si>
    <t>03613000</t>
  </si>
  <si>
    <t>Венцы-Заря</t>
  </si>
  <si>
    <t>03613404</t>
  </si>
  <si>
    <t>26473008</t>
  </si>
  <si>
    <t>МП "Водоканал"</t>
  </si>
  <si>
    <t>2329018887</t>
  </si>
  <si>
    <t>232901001</t>
  </si>
  <si>
    <t>Гирейское городское</t>
  </si>
  <si>
    <t>03613154</t>
  </si>
  <si>
    <t>26355109</t>
  </si>
  <si>
    <t>ОАО "Гиркубс"</t>
  </si>
  <si>
    <t>2329005119</t>
  </si>
  <si>
    <t>26992539</t>
  </si>
  <si>
    <t>30939758</t>
  </si>
  <si>
    <t>ООО "Гирей-Сахар"</t>
  </si>
  <si>
    <t>2364009860</t>
  </si>
  <si>
    <t>236401001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</si>
  <si>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</si>
  <si>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</si>
  <si>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</si>
  <si>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</si>
  <si>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</si>
  <si>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</si>
  <si>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26473021</t>
  </si>
  <si>
    <t>Кавказский завод ЖБШ филиал ОАО "БЭТ"</t>
  </si>
  <si>
    <t>7708669867</t>
  </si>
  <si>
    <t>232902001</t>
  </si>
  <si>
    <t>Кубань</t>
  </si>
  <si>
    <t>03613416</t>
  </si>
  <si>
    <t>28486089</t>
  </si>
  <si>
    <t>ООО "Кура"</t>
  </si>
  <si>
    <t>2329015036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</si>
  <si>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</si>
  <si>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</si>
  <si>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</si>
  <si>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</si>
  <si>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</si>
  <si>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</si>
  <si>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</si>
  <si>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</si>
  <si>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</si>
  <si>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</si>
  <si>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</si>
  <si>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</si>
  <si>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</si>
  <si>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</si>
  <si>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</si>
  <si>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</si>
  <si>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</si>
  <si>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</si>
  <si>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Динской муниципальный район</t>
  </si>
  <si>
    <t>03614000</t>
  </si>
  <si>
    <t>Васюринское</t>
  </si>
  <si>
    <t>03614402</t>
  </si>
  <si>
    <t>26468834</t>
  </si>
  <si>
    <t>МУП "Родник"</t>
  </si>
  <si>
    <t>2330016852</t>
  </si>
  <si>
    <t>233001001</t>
  </si>
  <si>
    <t>Динское</t>
  </si>
  <si>
    <t>03614404</t>
  </si>
  <si>
    <t>26468840</t>
  </si>
  <si>
    <t>ОАО "Динкомводхоз"</t>
  </si>
  <si>
    <t>2330035044</t>
  </si>
  <si>
    <t>27991628</t>
  </si>
  <si>
    <t>2373001280</t>
  </si>
  <si>
    <t>237301001</t>
  </si>
  <si>
    <t>Красносельское</t>
  </si>
  <si>
    <t>03614410</t>
  </si>
  <si>
    <t>26468848</t>
  </si>
  <si>
    <t>МООО "Пластуновское ЖКХ"</t>
  </si>
  <si>
    <t>2330035319</t>
  </si>
  <si>
    <t>Мичуринское</t>
  </si>
  <si>
    <t>03614412</t>
  </si>
  <si>
    <t>26795664</t>
  </si>
  <si>
    <t>МООО "Мичуринское ЖКХ"</t>
  </si>
  <si>
    <t>2330040118</t>
  </si>
  <si>
    <t>Нововеличковское</t>
  </si>
  <si>
    <t>03614414</t>
  </si>
  <si>
    <t>26468852</t>
  </si>
  <si>
    <t>МУП ЖКХ Нововеличковское</t>
  </si>
  <si>
    <t>2330034763</t>
  </si>
  <si>
    <t>Новотитаровское</t>
  </si>
  <si>
    <t>03614416</t>
  </si>
  <si>
    <t>26473304</t>
  </si>
  <si>
    <t>АО "Содружество 92"</t>
  </si>
  <si>
    <t>2330015915</t>
  </si>
  <si>
    <t>26562364</t>
  </si>
  <si>
    <t>ООО "Коммунальник"</t>
  </si>
  <si>
    <t>2373008060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</si>
  <si>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</si>
  <si>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</si>
  <si>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</si>
  <si>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</si>
  <si>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</si>
  <si>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</si>
  <si>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26468858</t>
  </si>
  <si>
    <t>МУП "Родное подворье"</t>
  </si>
  <si>
    <t>2330032780</t>
  </si>
  <si>
    <t>Южно-Кубанское</t>
  </si>
  <si>
    <t>03614445</t>
  </si>
  <si>
    <t>26468864</t>
  </si>
  <si>
    <t>МУП "ЮГ"</t>
  </si>
  <si>
    <t>2330022454</t>
  </si>
  <si>
    <t>Ейский муниципальный район</t>
  </si>
  <si>
    <t>03616000</t>
  </si>
  <si>
    <t>Александровское</t>
  </si>
  <si>
    <t>03616402</t>
  </si>
  <si>
    <t>26355016</t>
  </si>
  <si>
    <t>МУП  "Ейские тепловые сети"</t>
  </si>
  <si>
    <t>2306009759</t>
  </si>
  <si>
    <t>230601001</t>
  </si>
  <si>
    <t>26564578</t>
  </si>
  <si>
    <t>МУП "Коммунальщик Ейского района"</t>
  </si>
  <si>
    <t>2331015121</t>
  </si>
  <si>
    <t>233101001</t>
  </si>
  <si>
    <t>26756423</t>
  </si>
  <si>
    <t>ООО "Агрофирма Александровская"</t>
  </si>
  <si>
    <t>2331014600</t>
  </si>
  <si>
    <t>27674858</t>
  </si>
  <si>
    <t>ООО "ЕйскВодоканал"</t>
  </si>
  <si>
    <t>2361007449</t>
  </si>
  <si>
    <t>236101001</t>
  </si>
  <si>
    <t>28822349</t>
  </si>
  <si>
    <t>2361011886</t>
  </si>
  <si>
    <t>26569430</t>
  </si>
  <si>
    <t>Филиал "Ейский групповой водопровод" ООО "Югводоканал"</t>
  </si>
  <si>
    <t>230602001</t>
  </si>
  <si>
    <t>Должанское</t>
  </si>
  <si>
    <t>03616404</t>
  </si>
  <si>
    <t>28487284</t>
  </si>
  <si>
    <t>МУП "Должанское"</t>
  </si>
  <si>
    <t>2361010917</t>
  </si>
  <si>
    <t>Ейское</t>
  </si>
  <si>
    <t>03616407</t>
  </si>
  <si>
    <t>26468870</t>
  </si>
  <si>
    <t>МУП ЖКХ Ейского района</t>
  </si>
  <si>
    <t>2331010187</t>
  </si>
  <si>
    <t>26468876</t>
  </si>
  <si>
    <t>ООО "Агро - Вита"</t>
  </si>
  <si>
    <t>2331014103</t>
  </si>
  <si>
    <t>Ейское городское</t>
  </si>
  <si>
    <t>03616101</t>
  </si>
  <si>
    <t>28536058</t>
  </si>
  <si>
    <t>Филиал "Ростовский" ОАО "Славянка"</t>
  </si>
  <si>
    <t>616545009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</si>
  <si>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</si>
  <si>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</si>
  <si>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</si>
  <si>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</si>
  <si>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</si>
  <si>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</si>
  <si>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26647606</t>
  </si>
  <si>
    <t>МУ "Комсомолец"</t>
  </si>
  <si>
    <t>2361003532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</si>
  <si>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</si>
  <si>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</si>
  <si>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</si>
  <si>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</si>
  <si>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</si>
  <si>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</si>
  <si>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</si>
  <si>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</si>
  <si>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</si>
  <si>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</si>
  <si>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Дмитриевское</t>
  </si>
  <si>
    <t>03618404</t>
  </si>
  <si>
    <t>28981442</t>
  </si>
  <si>
    <t>МУП "Дмитриевское"</t>
  </si>
  <si>
    <t>2364012158</t>
  </si>
  <si>
    <t>26473313</t>
  </si>
  <si>
    <t>ООО СХП "Дмитриевское"</t>
  </si>
  <si>
    <t>2332017604</t>
  </si>
  <si>
    <t>233201001</t>
  </si>
  <si>
    <t>Кавказское</t>
  </si>
  <si>
    <t>03618410</t>
  </si>
  <si>
    <t>26355118</t>
  </si>
  <si>
    <t>МУП ТВК "Кавказский"</t>
  </si>
  <si>
    <t>2332017210</t>
  </si>
  <si>
    <t>26511336</t>
  </si>
  <si>
    <t>ООО "Стимул" Кавказский район</t>
  </si>
  <si>
    <t>2332017675</t>
  </si>
  <si>
    <t>Казанское</t>
  </si>
  <si>
    <t>03618413</t>
  </si>
  <si>
    <t>30912373</t>
  </si>
  <si>
    <t>МУП "Казанское"</t>
  </si>
  <si>
    <t>2364015247</t>
  </si>
  <si>
    <t>Кропоткинское городское</t>
  </si>
  <si>
    <t>03618101</t>
  </si>
  <si>
    <t>26468900</t>
  </si>
  <si>
    <t>2313022180</t>
  </si>
  <si>
    <t>231301001</t>
  </si>
  <si>
    <t>26473308</t>
  </si>
  <si>
    <t>ООО "Кропоткин АККОР-АГРО"</t>
  </si>
  <si>
    <t>2313014260</t>
  </si>
  <si>
    <t>Лосевское</t>
  </si>
  <si>
    <t>03618419</t>
  </si>
  <si>
    <t>26473315</t>
  </si>
  <si>
    <t>МУП "Лосевское"</t>
  </si>
  <si>
    <t>2332017227</t>
  </si>
  <si>
    <t>26760784</t>
  </si>
  <si>
    <t>ОАО "Степное"</t>
  </si>
  <si>
    <t>2332016897</t>
  </si>
  <si>
    <t>Мирское</t>
  </si>
  <si>
    <t>03618422</t>
  </si>
  <si>
    <t>28435983</t>
  </si>
  <si>
    <t>МУП "Мирское"</t>
  </si>
  <si>
    <t>2364007863</t>
  </si>
  <si>
    <t>26473321</t>
  </si>
  <si>
    <t>ООО "Волна"</t>
  </si>
  <si>
    <t>2364003192</t>
  </si>
  <si>
    <t>Привольное</t>
  </si>
  <si>
    <t>03618432</t>
  </si>
  <si>
    <t>30395497</t>
  </si>
  <si>
    <t>МУП "Привольное"</t>
  </si>
  <si>
    <t>2364012662</t>
  </si>
  <si>
    <t>26473319</t>
  </si>
  <si>
    <t>ОАО "им. Мичурина"</t>
  </si>
  <si>
    <t>2332016368</t>
  </si>
  <si>
    <t>Темижбекское</t>
  </si>
  <si>
    <t>03618452</t>
  </si>
  <si>
    <t>26468913</t>
  </si>
  <si>
    <t>МУП "Тепловодокомплекс Темижбекский"</t>
  </si>
  <si>
    <t>2332017202</t>
  </si>
  <si>
    <t>им М Горького</t>
  </si>
  <si>
    <t>03618407</t>
  </si>
  <si>
    <t>28033417</t>
  </si>
  <si>
    <t>ООО "Водсервис"</t>
  </si>
  <si>
    <t>2332017636</t>
  </si>
  <si>
    <t>Калининский муниципальный район</t>
  </si>
  <si>
    <t>03619000</t>
  </si>
  <si>
    <t>Бойкопонурское</t>
  </si>
  <si>
    <t>03619405</t>
  </si>
  <si>
    <t>26470811</t>
  </si>
  <si>
    <t>ООО "Андреевское"</t>
  </si>
  <si>
    <t>2333011299</t>
  </si>
  <si>
    <t>233301001</t>
  </si>
  <si>
    <t>27371547</t>
  </si>
  <si>
    <t>26470803</t>
  </si>
  <si>
    <t>2333011443</t>
  </si>
  <si>
    <t>Гривенское</t>
  </si>
  <si>
    <t>03619406</t>
  </si>
  <si>
    <t>27677396</t>
  </si>
  <si>
    <t>ЗАО "ИМЕНИ КАЛИНИНА"</t>
  </si>
  <si>
    <t>2333020617</t>
  </si>
  <si>
    <t>26470817</t>
  </si>
  <si>
    <t>ООО "им. Калинина"</t>
  </si>
  <si>
    <t>2333009684</t>
  </si>
  <si>
    <t>Гришковское</t>
  </si>
  <si>
    <t>03619407</t>
  </si>
  <si>
    <t>26470815</t>
  </si>
  <si>
    <t>СПК "Советская Кубань"</t>
  </si>
  <si>
    <t>2333000226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</si>
  <si>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</si>
  <si>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</si>
  <si>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</si>
  <si>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</si>
  <si>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</si>
  <si>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</si>
  <si>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26470809</t>
  </si>
  <si>
    <t>МУП "Куйбышевское ЖКХ"</t>
  </si>
  <si>
    <t>2333011676</t>
  </si>
  <si>
    <t>Новониколаевское</t>
  </si>
  <si>
    <t>03619427</t>
  </si>
  <si>
    <t>26470807</t>
  </si>
  <si>
    <t>Новониколаевское МУП "Гарант-Сервис"</t>
  </si>
  <si>
    <t>2333011725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</si>
  <si>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</si>
  <si>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</si>
  <si>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</si>
  <si>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</si>
  <si>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</si>
  <si>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</si>
  <si>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26530507</t>
  </si>
  <si>
    <t>ЗАО "Племзавод "Колос"</t>
  </si>
  <si>
    <t>2334001470</t>
  </si>
  <si>
    <t>28543804</t>
  </si>
  <si>
    <t>МУП "Благоустройство"</t>
  </si>
  <si>
    <t>2334020232</t>
  </si>
  <si>
    <t>26470833</t>
  </si>
  <si>
    <t>ОАО "Агрофирма- племзавод "Победа"</t>
  </si>
  <si>
    <t>2334001455</t>
  </si>
  <si>
    <t>26470827</t>
  </si>
  <si>
    <t>ОАО "Водопровод"</t>
  </si>
  <si>
    <t>2334021204</t>
  </si>
  <si>
    <t>26470835</t>
  </si>
  <si>
    <t>ОАО "Каневской комбинат хлебопродуктов"</t>
  </si>
  <si>
    <t>2334006037</t>
  </si>
  <si>
    <t>26649162</t>
  </si>
  <si>
    <t>ООО "Новодеревянковский водозабор"</t>
  </si>
  <si>
    <t>2334022543</t>
  </si>
  <si>
    <t>26355120</t>
  </si>
  <si>
    <t>ООО «Каневской ЗГА»</t>
  </si>
  <si>
    <t>2334013965</t>
  </si>
  <si>
    <t>Красногвардейское</t>
  </si>
  <si>
    <t>03620404</t>
  </si>
  <si>
    <t>26470868</t>
  </si>
  <si>
    <t>ОАО "ЖКУ"</t>
  </si>
  <si>
    <t>2334021236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</si>
  <si>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</si>
  <si>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</si>
  <si>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</si>
  <si>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</si>
  <si>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</si>
  <si>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</si>
  <si>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26470850</t>
  </si>
  <si>
    <t>МУП Новоминского сельского поселения "Благоустройство"</t>
  </si>
  <si>
    <t>2334020225</t>
  </si>
  <si>
    <t>26470860</t>
  </si>
  <si>
    <t>ООО "Консервное предприятие  Русское поле - Албаши"</t>
  </si>
  <si>
    <t>2334018297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</si>
  <si>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</si>
  <si>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</si>
  <si>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</si>
  <si>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</si>
  <si>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</si>
  <si>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</si>
  <si>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26470880</t>
  </si>
  <si>
    <t>ООО фирма "Калория"</t>
  </si>
  <si>
    <t>2334022342</t>
  </si>
  <si>
    <t>Челбасское</t>
  </si>
  <si>
    <t>03620419</t>
  </si>
  <si>
    <t>30371584</t>
  </si>
  <si>
    <t>МУП Челбасского сельского поселения Каневского района "Родник"</t>
  </si>
  <si>
    <t>2334025689</t>
  </si>
  <si>
    <t>26470886</t>
  </si>
  <si>
    <t>ООО "Универсал"</t>
  </si>
  <si>
    <t>2334022173</t>
  </si>
  <si>
    <t>Кореновский муниципальный район</t>
  </si>
  <si>
    <t>03621000</t>
  </si>
  <si>
    <t>Братковское</t>
  </si>
  <si>
    <t>03621402</t>
  </si>
  <si>
    <t>26471642</t>
  </si>
  <si>
    <t>АО "Агрообъединение "Кубань"</t>
  </si>
  <si>
    <t>2356045713</t>
  </si>
  <si>
    <t>235601001</t>
  </si>
  <si>
    <t>26470925</t>
  </si>
  <si>
    <t>ОАО "МОК "Братковский"</t>
  </si>
  <si>
    <t>2335012072</t>
  </si>
  <si>
    <t>233501001</t>
  </si>
  <si>
    <t>Бураковское</t>
  </si>
  <si>
    <t>03621404</t>
  </si>
  <si>
    <t>26470888</t>
  </si>
  <si>
    <t>МУП Кореновского городского поселения "ЖКХ"</t>
  </si>
  <si>
    <t>2335013397</t>
  </si>
  <si>
    <t>26470927</t>
  </si>
  <si>
    <t>ОАО "Прогресс"</t>
  </si>
  <si>
    <t>2335013260</t>
  </si>
  <si>
    <t>Дядьковское</t>
  </si>
  <si>
    <t>03621407</t>
  </si>
  <si>
    <t>26473336</t>
  </si>
  <si>
    <t>МУП ЖКХ "Станица"</t>
  </si>
  <si>
    <t>2335065067</t>
  </si>
  <si>
    <t>Журавское</t>
  </si>
  <si>
    <t>03621410</t>
  </si>
  <si>
    <t>26470929</t>
  </si>
  <si>
    <t>МУП "ЖКХ" Журавского поселения</t>
  </si>
  <si>
    <t>2335014760</t>
  </si>
  <si>
    <t>Кореновское городское</t>
  </si>
  <si>
    <t>03621101</t>
  </si>
  <si>
    <t>26355124</t>
  </si>
  <si>
    <t>ЗАО "КМКК"</t>
  </si>
  <si>
    <t>2335013799</t>
  </si>
  <si>
    <t>26473334</t>
  </si>
  <si>
    <t>ФГУП "Кореновское"</t>
  </si>
  <si>
    <t>2335004339</t>
  </si>
  <si>
    <t>Новоберезанское</t>
  </si>
  <si>
    <t>03621413</t>
  </si>
  <si>
    <t>26473338</t>
  </si>
  <si>
    <t>МУП Новоберезанского сельского поселения Кореновского района "ЖКХ"</t>
  </si>
  <si>
    <t>2335014619</t>
  </si>
  <si>
    <t>Платнировское</t>
  </si>
  <si>
    <t>03621419</t>
  </si>
  <si>
    <t>26473340</t>
  </si>
  <si>
    <t>МУП Платнировский "Универсал"</t>
  </si>
  <si>
    <t>2335014626</t>
  </si>
  <si>
    <t>Пролетарское</t>
  </si>
  <si>
    <t>03621422</t>
  </si>
  <si>
    <t>26473342</t>
  </si>
  <si>
    <t>МУП "ЖКХ" Пролетарского сельского поселения</t>
  </si>
  <si>
    <t>2335014584</t>
  </si>
  <si>
    <t>Раздольненское</t>
  </si>
  <si>
    <t>03621425</t>
  </si>
  <si>
    <t>26473344</t>
  </si>
  <si>
    <t>МУП "ЖКХ" Раздольненского сельского поселения</t>
  </si>
  <si>
    <t>2335014591</t>
  </si>
  <si>
    <t>Сергиевское</t>
  </si>
  <si>
    <t>03621428</t>
  </si>
  <si>
    <t>26473346</t>
  </si>
  <si>
    <t>МУП "ЖКХ" Сергиевского сельского поселения</t>
  </si>
  <si>
    <t>2335014601</t>
  </si>
  <si>
    <t>Красноармейский муниципальный район</t>
  </si>
  <si>
    <t>03623000</t>
  </si>
  <si>
    <t>Ивановское</t>
  </si>
  <si>
    <t>03623407</t>
  </si>
  <si>
    <t>26470943</t>
  </si>
  <si>
    <t>МП "ЖКХ" Красноармейского района</t>
  </si>
  <si>
    <t>2336001098</t>
  </si>
  <si>
    <t>233601001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</si>
  <si>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</si>
  <si>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</si>
  <si>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</si>
  <si>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</si>
  <si>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</si>
  <si>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</si>
  <si>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</si>
  <si>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</si>
  <si>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26473348</t>
  </si>
  <si>
    <t>ЗАО "Полтавские консервы"</t>
  </si>
  <si>
    <t>2336017877</t>
  </si>
  <si>
    <t>26473353</t>
  </si>
  <si>
    <t>ОАО "Полтавский комбинат хлебопродуктов"</t>
  </si>
  <si>
    <t>2336004878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</si>
  <si>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</si>
  <si>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</si>
  <si>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</si>
  <si>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</si>
  <si>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</si>
  <si>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</si>
  <si>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</si>
  <si>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</si>
  <si>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</si>
  <si>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</si>
  <si>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</si>
  <si>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</si>
  <si>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</si>
  <si>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</si>
  <si>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26470955</t>
  </si>
  <si>
    <t>ЗАО "Родник Кавказа"</t>
  </si>
  <si>
    <t>2338009649</t>
  </si>
  <si>
    <t>233801001</t>
  </si>
  <si>
    <t>26470953</t>
  </si>
  <si>
    <t>Крыловское МУП "Водоканал"</t>
  </si>
  <si>
    <t>2338010877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</si>
  <si>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</si>
  <si>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</si>
  <si>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</si>
  <si>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</si>
  <si>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</si>
  <si>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</si>
  <si>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</si>
  <si>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</si>
  <si>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</si>
  <si>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</si>
  <si>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</si>
  <si>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</si>
  <si>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</si>
  <si>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26470967</t>
  </si>
  <si>
    <t>МУП "Варениковское коммунальное хозяйство"</t>
  </si>
  <si>
    <t>2337032846</t>
  </si>
  <si>
    <t>233701001</t>
  </si>
  <si>
    <t>Варениковское</t>
  </si>
  <si>
    <t>03625404</t>
  </si>
  <si>
    <t>Кеслеровское</t>
  </si>
  <si>
    <t>03625407</t>
  </si>
  <si>
    <t>30920779</t>
  </si>
  <si>
    <t>ООО "Водоканал Крымск"</t>
  </si>
  <si>
    <t>2337034674</t>
  </si>
  <si>
    <t>28221585</t>
  </si>
  <si>
    <t>ООО "Крымский водоканал"</t>
  </si>
  <si>
    <t>2337043380</t>
  </si>
  <si>
    <t>26473363</t>
  </si>
  <si>
    <t>ООО "Шато Ле Гран Восток"</t>
  </si>
  <si>
    <t>2337029441</t>
  </si>
  <si>
    <t>Киевское</t>
  </si>
  <si>
    <t>03625410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</si>
  <si>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</si>
  <si>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</si>
  <si>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</si>
  <si>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</si>
  <si>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</si>
  <si>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</si>
  <si>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</si>
  <si>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</si>
  <si>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</si>
  <si>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</si>
  <si>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</si>
  <si>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</si>
  <si>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27758307</t>
  </si>
  <si>
    <t>ООО "Южная водяная компания"</t>
  </si>
  <si>
    <t>2337032973</t>
  </si>
  <si>
    <t>Южное</t>
  </si>
  <si>
    <t>03625431</t>
  </si>
  <si>
    <t>Курганинский муниципальный район</t>
  </si>
  <si>
    <t>03627000</t>
  </si>
  <si>
    <t>Безводное</t>
  </si>
  <si>
    <t>03627402</t>
  </si>
  <si>
    <t>31002897</t>
  </si>
  <si>
    <t>МКП "Аквасервис"</t>
  </si>
  <si>
    <t>2377000304</t>
  </si>
  <si>
    <t>237701001</t>
  </si>
  <si>
    <t>26530684</t>
  </si>
  <si>
    <t>МКП "Комбинат бытового обслуживания"</t>
  </si>
  <si>
    <t>2339018149</t>
  </si>
  <si>
    <t>233901001</t>
  </si>
  <si>
    <t>26528220</t>
  </si>
  <si>
    <t>МУП МО Курганинский район "Курганинсктеплоэнерго"</t>
  </si>
  <si>
    <t>2339017924</t>
  </si>
  <si>
    <t>26470976</t>
  </si>
  <si>
    <t>ООО "Андреедмитриевский щебзавод"</t>
  </si>
  <si>
    <t>2339013052</t>
  </si>
  <si>
    <t>Воздвиженское</t>
  </si>
  <si>
    <t>03627404</t>
  </si>
  <si>
    <t>26563767</t>
  </si>
  <si>
    <t>ВМКП "Воздвиженское"</t>
  </si>
  <si>
    <t>2339018011</t>
  </si>
  <si>
    <t>30891119</t>
  </si>
  <si>
    <t>Муниципальное казенное предприятие "Прометей"</t>
  </si>
  <si>
    <t>2339023950</t>
  </si>
  <si>
    <t>Константиновское</t>
  </si>
  <si>
    <t>03627407</t>
  </si>
  <si>
    <t>26473381</t>
  </si>
  <si>
    <t>КМКП "Услуга"</t>
  </si>
  <si>
    <t>2339015691</t>
  </si>
  <si>
    <t>Курганинское городское</t>
  </si>
  <si>
    <t>03627101</t>
  </si>
  <si>
    <t>28221259</t>
  </si>
  <si>
    <t>АО "МЕТАРУС Курганинск"</t>
  </si>
  <si>
    <t>2339016303</t>
  </si>
  <si>
    <t>26473376</t>
  </si>
  <si>
    <t>ЗАО "Курганинский мясоптицекомбинат"</t>
  </si>
  <si>
    <t>2339013782</t>
  </si>
  <si>
    <t>28003787</t>
  </si>
  <si>
    <t>МБУЗ "Курганинская ЦРБ"</t>
  </si>
  <si>
    <t>2339006182</t>
  </si>
  <si>
    <t>30920028</t>
  </si>
  <si>
    <t>МУП "Благоустройство-Услуга"</t>
  </si>
  <si>
    <t>2339014345</t>
  </si>
  <si>
    <t>26402694</t>
  </si>
  <si>
    <t>МУП "Горжилкомхоз"</t>
  </si>
  <si>
    <t>2339014867</t>
  </si>
  <si>
    <t>26470971</t>
  </si>
  <si>
    <t>ОАО РТП "Курганинское"</t>
  </si>
  <si>
    <t>2339001650</t>
  </si>
  <si>
    <t>Михайловское</t>
  </si>
  <si>
    <t>03627410</t>
  </si>
  <si>
    <t>26473383</t>
  </si>
  <si>
    <t>МКП "Михайловское"</t>
  </si>
  <si>
    <t>2339015878</t>
  </si>
  <si>
    <t>Новоалексеевское</t>
  </si>
  <si>
    <t>03627413</t>
  </si>
  <si>
    <t>26530647</t>
  </si>
  <si>
    <t>МКП "Новоалексеевское"</t>
  </si>
  <si>
    <t>2339018491</t>
  </si>
  <si>
    <t>26473385</t>
  </si>
  <si>
    <t>СПК колхоз "Новоалексеевский"</t>
  </si>
  <si>
    <t>2339016487</t>
  </si>
  <si>
    <t>03627416</t>
  </si>
  <si>
    <t>26473389</t>
  </si>
  <si>
    <t>ОМКП "Партнер"</t>
  </si>
  <si>
    <t>2339016141</t>
  </si>
  <si>
    <t>Петропавловское</t>
  </si>
  <si>
    <t>03627419</t>
  </si>
  <si>
    <t>26473391</t>
  </si>
  <si>
    <t>ПМКП "Домострой"</t>
  </si>
  <si>
    <t>2339015807</t>
  </si>
  <si>
    <t>03627422</t>
  </si>
  <si>
    <t>26473394</t>
  </si>
  <si>
    <t>РМКП "Сервис"</t>
  </si>
  <si>
    <t>2339015814</t>
  </si>
  <si>
    <t>Темиргоевское</t>
  </si>
  <si>
    <t>03627425</t>
  </si>
  <si>
    <t>26473397</t>
  </si>
  <si>
    <t>ТМКП "Темиргоевское"</t>
  </si>
  <si>
    <t>2339015780</t>
  </si>
  <si>
    <t>Кущевский муниципальный район</t>
  </si>
  <si>
    <t>03628000</t>
  </si>
  <si>
    <t>Глебовское</t>
  </si>
  <si>
    <t>03628403</t>
  </si>
  <si>
    <t>27755953</t>
  </si>
  <si>
    <t>ООО "ИВ-консалтинг"</t>
  </si>
  <si>
    <t>2340019323</t>
  </si>
  <si>
    <t>234001001</t>
  </si>
  <si>
    <t>Ильинское</t>
  </si>
  <si>
    <t>03628404</t>
  </si>
  <si>
    <t>Кисляковское</t>
  </si>
  <si>
    <t>03628407</t>
  </si>
  <si>
    <t>26473400</t>
  </si>
  <si>
    <t>ООО "Предприятие "Родник"</t>
  </si>
  <si>
    <t>2340019362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</si>
  <si>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</si>
  <si>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</si>
  <si>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</si>
  <si>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</si>
  <si>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</si>
  <si>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</si>
  <si>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</si>
  <si>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</si>
  <si>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27658951</t>
  </si>
  <si>
    <t>ООО "КубаньИнжиниринг"</t>
  </si>
  <si>
    <t>2340131999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</si>
  <si>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</si>
  <si>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</si>
  <si>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</si>
  <si>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</si>
  <si>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</si>
  <si>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</si>
  <si>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</si>
  <si>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</si>
  <si>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</si>
  <si>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</si>
  <si>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</si>
  <si>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26470983</t>
  </si>
  <si>
    <t>МУ МПКХ ст.Ахметовской</t>
  </si>
  <si>
    <t>2314019292</t>
  </si>
  <si>
    <t>231401001</t>
  </si>
  <si>
    <t>Владимирское</t>
  </si>
  <si>
    <t>03630416</t>
  </si>
  <si>
    <t>26470987</t>
  </si>
  <si>
    <t>МУ МП КХ Владимирского сельского поселения</t>
  </si>
  <si>
    <t>2314019302</t>
  </si>
  <si>
    <t>28815209</t>
  </si>
  <si>
    <t>МУ МПКХ ст.Владимирской</t>
  </si>
  <si>
    <t>28456048</t>
  </si>
  <si>
    <t>ООО "Универсал+"</t>
  </si>
  <si>
    <t>2374000338</t>
  </si>
  <si>
    <t>237401001</t>
  </si>
  <si>
    <t>Вознесенское</t>
  </si>
  <si>
    <t>03630419</t>
  </si>
  <si>
    <t>26355073</t>
  </si>
  <si>
    <t>МУ МПКХ ст.Вознесенской</t>
  </si>
  <si>
    <t>2314019278</t>
  </si>
  <si>
    <t>Каладжинское</t>
  </si>
  <si>
    <t>03630428</t>
  </si>
  <si>
    <t>28137056</t>
  </si>
  <si>
    <t>МУМПКХ Каладжинского сельского поселения</t>
  </si>
  <si>
    <t>2314025722</t>
  </si>
  <si>
    <t>Лабинское городское</t>
  </si>
  <si>
    <t>03630101</t>
  </si>
  <si>
    <t>26470978</t>
  </si>
  <si>
    <t>МУП "Водоканал" города Лабинска</t>
  </si>
  <si>
    <t>2314019408</t>
  </si>
  <si>
    <t>Лучевое</t>
  </si>
  <si>
    <t>03630439</t>
  </si>
  <si>
    <t>28458494</t>
  </si>
  <si>
    <t>МУ МПКХ "Луч"</t>
  </si>
  <si>
    <t>2374000881</t>
  </si>
  <si>
    <t>Первосинюхинское</t>
  </si>
  <si>
    <t>03630446</t>
  </si>
  <si>
    <t>26470996</t>
  </si>
  <si>
    <t>МУ МПКХ х.Первая Синюха</t>
  </si>
  <si>
    <t>2314019493</t>
  </si>
  <si>
    <t>Сладковское</t>
  </si>
  <si>
    <t>03630450</t>
  </si>
  <si>
    <t>28817209</t>
  </si>
  <si>
    <t>МУП "Коммунальщик",  Сладковское сельское поселение Лабинский район</t>
  </si>
  <si>
    <t>2374980052</t>
  </si>
  <si>
    <t>Упорненское</t>
  </si>
  <si>
    <t>03630455</t>
  </si>
  <si>
    <t>27991850</t>
  </si>
  <si>
    <t>МУ МП "Предгорье" ст. Упорной</t>
  </si>
  <si>
    <t>2374000017</t>
  </si>
  <si>
    <t>26355072</t>
  </si>
  <si>
    <t>МУ МПКХ Упорненского сельского поселения</t>
  </si>
  <si>
    <t>2314019253</t>
  </si>
  <si>
    <t>Харьковское</t>
  </si>
  <si>
    <t>03630458</t>
  </si>
  <si>
    <t>26473407</t>
  </si>
  <si>
    <t>ООО "Гидроснаб"</t>
  </si>
  <si>
    <t>2314021252</t>
  </si>
  <si>
    <t>Чамлыкское</t>
  </si>
  <si>
    <t>03630437</t>
  </si>
  <si>
    <t>26471081</t>
  </si>
  <si>
    <t>МУ МПКХ ст.Чамлыкской</t>
  </si>
  <si>
    <t>2314019285</t>
  </si>
  <si>
    <t>Ленинградский муниципальный район</t>
  </si>
  <si>
    <t>03632000</t>
  </si>
  <si>
    <t>Белохуторское</t>
  </si>
  <si>
    <t>03632401</t>
  </si>
  <si>
    <t>26471089</t>
  </si>
  <si>
    <t>ООО "ЛенВодоканал"</t>
  </si>
  <si>
    <t>2341015473</t>
  </si>
  <si>
    <t>234101001</t>
  </si>
  <si>
    <t>26471184</t>
  </si>
  <si>
    <t>ПЗ ЗАО "им. Горького"</t>
  </si>
  <si>
    <t>2341000340</t>
  </si>
  <si>
    <t>Восточное</t>
  </si>
  <si>
    <t>03632402</t>
  </si>
  <si>
    <t>26471178</t>
  </si>
  <si>
    <t>МУП ЖКХ "Восточное"</t>
  </si>
  <si>
    <t>2341013973</t>
  </si>
  <si>
    <t>Западное</t>
  </si>
  <si>
    <t>03632420</t>
  </si>
  <si>
    <t>28953464</t>
  </si>
  <si>
    <t>МУП "Западное ЖКХ"</t>
  </si>
  <si>
    <t>2341016131</t>
  </si>
  <si>
    <t>Коржовское</t>
  </si>
  <si>
    <t>03632403</t>
  </si>
  <si>
    <t>26471189</t>
  </si>
  <si>
    <t>ОАО "Заветы Ильича"</t>
  </si>
  <si>
    <t>2341011704</t>
  </si>
  <si>
    <t>03632404</t>
  </si>
  <si>
    <t>26762387</t>
  </si>
  <si>
    <t>2341014039</t>
  </si>
  <si>
    <t>Куликовское</t>
  </si>
  <si>
    <t>03632407</t>
  </si>
  <si>
    <t>26471176</t>
  </si>
  <si>
    <t>МУПЖКХ "Коммунальщик"</t>
  </si>
  <si>
    <t>2341014624</t>
  </si>
  <si>
    <t>Ленинградское</t>
  </si>
  <si>
    <t>03632410</t>
  </si>
  <si>
    <t>26355128</t>
  </si>
  <si>
    <t>ОАО "СЗЛ"</t>
  </si>
  <si>
    <t>2341006687</t>
  </si>
  <si>
    <t>Новоплатнировское</t>
  </si>
  <si>
    <t>03632413</t>
  </si>
  <si>
    <t>28860886</t>
  </si>
  <si>
    <t>МУП "ЖКХ Новоплатнировское"</t>
  </si>
  <si>
    <t>2341016893</t>
  </si>
  <si>
    <t>26471172</t>
  </si>
  <si>
    <t>ООО "Кубань Юг"</t>
  </si>
  <si>
    <t>2341012899</t>
  </si>
  <si>
    <t>Новоуманское</t>
  </si>
  <si>
    <t>03632414</t>
  </si>
  <si>
    <t>28860779</t>
  </si>
  <si>
    <t>МУПЖКХ "Октябрьский"</t>
  </si>
  <si>
    <t>2341016886</t>
  </si>
  <si>
    <t>Образцовое</t>
  </si>
  <si>
    <t>03632415</t>
  </si>
  <si>
    <t>26471180</t>
  </si>
  <si>
    <t>МУП ЖКХ "Образцовое"</t>
  </si>
  <si>
    <t>2341013557</t>
  </si>
  <si>
    <t>28953169</t>
  </si>
  <si>
    <t>03632417</t>
  </si>
  <si>
    <t>26355129</t>
  </si>
  <si>
    <t>МУПЖКХ "Первомайское", Ленинградский район</t>
  </si>
  <si>
    <t>2341013229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</si>
  <si>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</si>
  <si>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</si>
  <si>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</si>
  <si>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</si>
  <si>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</si>
  <si>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</si>
  <si>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26471200</t>
  </si>
  <si>
    <t>МУП "Псебайводоканал"</t>
  </si>
  <si>
    <t>2342016423</t>
  </si>
  <si>
    <t>234201001</t>
  </si>
  <si>
    <t>Беноковское</t>
  </si>
  <si>
    <t>03633410</t>
  </si>
  <si>
    <t>26471203</t>
  </si>
  <si>
    <t>МУП ЖКХ "Беноковское"</t>
  </si>
  <si>
    <t>2342016670</t>
  </si>
  <si>
    <t>Бесленеевское</t>
  </si>
  <si>
    <t>03633413</t>
  </si>
  <si>
    <t>26471220</t>
  </si>
  <si>
    <t>МУП "Бесленеевское"</t>
  </si>
  <si>
    <t>2342016455</t>
  </si>
  <si>
    <t>Костромское</t>
  </si>
  <si>
    <t>03633431</t>
  </si>
  <si>
    <t>26471225</t>
  </si>
  <si>
    <t>МУКП "Жилкомхоз" Костромское"</t>
  </si>
  <si>
    <t>2342016705</t>
  </si>
  <si>
    <t>Краснокутское</t>
  </si>
  <si>
    <t>03633434</t>
  </si>
  <si>
    <t>26471231</t>
  </si>
  <si>
    <t>МУП «Водоканал» Краснокутского с/п</t>
  </si>
  <si>
    <t>2342016374</t>
  </si>
  <si>
    <t>Махошевское</t>
  </si>
  <si>
    <t>03633440</t>
  </si>
  <si>
    <t>26471237</t>
  </si>
  <si>
    <t>МУП "Махошевское"</t>
  </si>
  <si>
    <t>2342016462</t>
  </si>
  <si>
    <t>Мостовское городское</t>
  </si>
  <si>
    <t>03633151</t>
  </si>
  <si>
    <t>26471193</t>
  </si>
  <si>
    <t>МУП "Мостводоканал"</t>
  </si>
  <si>
    <t>2342016399</t>
  </si>
  <si>
    <t>27794771</t>
  </si>
  <si>
    <t>ОАО "Юг"</t>
  </si>
  <si>
    <t>2342002727</t>
  </si>
  <si>
    <t>28868075</t>
  </si>
  <si>
    <t>ООО "ОЧИСТНЫЕ СООРУЖЕНИЯ"</t>
  </si>
  <si>
    <t>2342019696</t>
  </si>
  <si>
    <t>Переправненское</t>
  </si>
  <si>
    <t>03633449</t>
  </si>
  <si>
    <t>26471240</t>
  </si>
  <si>
    <t>МУП ЖКХ "Переправненское"</t>
  </si>
  <si>
    <t>2342016695</t>
  </si>
  <si>
    <t>Псебайское городское</t>
  </si>
  <si>
    <t>03633156</t>
  </si>
  <si>
    <t>Унароковское</t>
  </si>
  <si>
    <t>03633452</t>
  </si>
  <si>
    <t>26473414</t>
  </si>
  <si>
    <t>МУП "Унароковское"</t>
  </si>
  <si>
    <t>2342018004</t>
  </si>
  <si>
    <t>234301001</t>
  </si>
  <si>
    <t>Шедокское</t>
  </si>
  <si>
    <t>03633461</t>
  </si>
  <si>
    <t>Ярославское</t>
  </si>
  <si>
    <t>03633464</t>
  </si>
  <si>
    <t>26471244</t>
  </si>
  <si>
    <t>МУП "Ярославское"</t>
  </si>
  <si>
    <t>2342016416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</si>
  <si>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</si>
  <si>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</si>
  <si>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</si>
  <si>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</si>
  <si>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</si>
  <si>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</si>
  <si>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26471253</t>
  </si>
  <si>
    <t>ЗАО КСП "Хуторок"</t>
  </si>
  <si>
    <t>2343012990</t>
  </si>
  <si>
    <t>26825665</t>
  </si>
  <si>
    <t>МКУП "Сельское хозяйство"</t>
  </si>
  <si>
    <t>2343018825</t>
  </si>
  <si>
    <t>Ковалевское</t>
  </si>
  <si>
    <t>03634407</t>
  </si>
  <si>
    <t>26471263</t>
  </si>
  <si>
    <t>АО "КЗ "Восход"</t>
  </si>
  <si>
    <t>2343011851</t>
  </si>
  <si>
    <t>26471268</t>
  </si>
  <si>
    <t>ЗАО имени Мичурина</t>
  </si>
  <si>
    <t>2343013168</t>
  </si>
  <si>
    <t>26473430</t>
  </si>
  <si>
    <t>МУП "Стимул"</t>
  </si>
  <si>
    <t>2343019385</t>
  </si>
  <si>
    <t>Ляпинское</t>
  </si>
  <si>
    <t>03634413</t>
  </si>
  <si>
    <t>30431947</t>
  </si>
  <si>
    <t>2343009549</t>
  </si>
  <si>
    <t>27322903</t>
  </si>
  <si>
    <t>ООО "Водосервис"</t>
  </si>
  <si>
    <t>2343021761</t>
  </si>
  <si>
    <t>Новокубанское городское</t>
  </si>
  <si>
    <t>03634101</t>
  </si>
  <si>
    <t>26471258</t>
  </si>
  <si>
    <t>МУП "Новокубанский городской водоканал"</t>
  </si>
  <si>
    <t>2343015616</t>
  </si>
  <si>
    <t>03634422</t>
  </si>
  <si>
    <t>26530408</t>
  </si>
  <si>
    <t>МУП "Новый путь"</t>
  </si>
  <si>
    <t>2343019459</t>
  </si>
  <si>
    <t>26471285</t>
  </si>
  <si>
    <t>СПК "Колхоз имени В.И. Ленина"</t>
  </si>
  <si>
    <t>2343004558</t>
  </si>
  <si>
    <t>27065634</t>
  </si>
  <si>
    <t>СПК "Колхоз имени В.И.Ленина"</t>
  </si>
  <si>
    <t>Прикубанское</t>
  </si>
  <si>
    <t>03634425</t>
  </si>
  <si>
    <t>Прочноокопское</t>
  </si>
  <si>
    <t>03634428</t>
  </si>
  <si>
    <t>26471295</t>
  </si>
  <si>
    <t>2343017973</t>
  </si>
  <si>
    <t>Советское</t>
  </si>
  <si>
    <t>03634431</t>
  </si>
  <si>
    <t>27678020</t>
  </si>
  <si>
    <t>МУП "Советское МКХ"</t>
  </si>
  <si>
    <t>2372001880</t>
  </si>
  <si>
    <t>237201001</t>
  </si>
  <si>
    <t>Новопокровский муниципальный район</t>
  </si>
  <si>
    <t>03635000</t>
  </si>
  <si>
    <t>Горькобалковское</t>
  </si>
  <si>
    <t>03635402</t>
  </si>
  <si>
    <t>26566036</t>
  </si>
  <si>
    <t>МКУ "Горькобалковское"</t>
  </si>
  <si>
    <t>2344014051</t>
  </si>
  <si>
    <t>234401001</t>
  </si>
  <si>
    <t>03635404</t>
  </si>
  <si>
    <t>26471310</t>
  </si>
  <si>
    <t>МКУ "Южное"</t>
  </si>
  <si>
    <t>2344013971</t>
  </si>
  <si>
    <t>Калниболотское</t>
  </si>
  <si>
    <t>03635407</t>
  </si>
  <si>
    <t>26471313</t>
  </si>
  <si>
    <t>МУ "Калниболотское"</t>
  </si>
  <si>
    <t>2344014020</t>
  </si>
  <si>
    <t>Кубанское</t>
  </si>
  <si>
    <t>03635410</t>
  </si>
  <si>
    <t>26471318</t>
  </si>
  <si>
    <t>МУ "Кубанское хозяйственное объединение"</t>
  </si>
  <si>
    <t>2344013964</t>
  </si>
  <si>
    <t>26471320</t>
  </si>
  <si>
    <t>ОАО "Ровненский элеватор"</t>
  </si>
  <si>
    <t>2344007569</t>
  </si>
  <si>
    <t>Незамаевское</t>
  </si>
  <si>
    <t>03635413</t>
  </si>
  <si>
    <t>26471322</t>
  </si>
  <si>
    <t>МКУ "Незамаевское"</t>
  </si>
  <si>
    <t>2344014005</t>
  </si>
  <si>
    <t>Новоивановское</t>
  </si>
  <si>
    <t>03635416</t>
  </si>
  <si>
    <t>26471324</t>
  </si>
  <si>
    <t>МКУ "Новоивановское"</t>
  </si>
  <si>
    <t>2344013996</t>
  </si>
  <si>
    <t>Новопокровское</t>
  </si>
  <si>
    <t>03635419</t>
  </si>
  <si>
    <t>28133583</t>
  </si>
  <si>
    <t>МУП «Водоканал»</t>
  </si>
  <si>
    <t>2360006114</t>
  </si>
  <si>
    <t>26355135</t>
  </si>
  <si>
    <t>ОАО "Викор"</t>
  </si>
  <si>
    <t>2344001775</t>
  </si>
  <si>
    <t>Покровское</t>
  </si>
  <si>
    <t>03635422</t>
  </si>
  <si>
    <t>26473443</t>
  </si>
  <si>
    <t>МУ "Импульс"</t>
  </si>
  <si>
    <t>2344013989</t>
  </si>
  <si>
    <t>Отрадненский муниципальный район</t>
  </si>
  <si>
    <t>03637000</t>
  </si>
  <si>
    <t>Благодарненское</t>
  </si>
  <si>
    <t>03637402</t>
  </si>
  <si>
    <t>26471345</t>
  </si>
  <si>
    <t>МУП ОР КК "Коммунальное хозяйство Благодарненского сельского поселения"</t>
  </si>
  <si>
    <t>2345011670</t>
  </si>
  <si>
    <t>235001001</t>
  </si>
  <si>
    <t>26471347</t>
  </si>
  <si>
    <t>ООО "Попутненское водопроводное хозяйство"</t>
  </si>
  <si>
    <t>2345010645</t>
  </si>
  <si>
    <t>234501001</t>
  </si>
  <si>
    <t>03637404</t>
  </si>
  <si>
    <t>Малотенгинское</t>
  </si>
  <si>
    <t>03637407</t>
  </si>
  <si>
    <t>26473527</t>
  </si>
  <si>
    <t>ООО "Удобненское водопроводное хозяйство"</t>
  </si>
  <si>
    <t>2345010620</t>
  </si>
  <si>
    <t>Маякское</t>
  </si>
  <si>
    <t>03637408</t>
  </si>
  <si>
    <t>26471351</t>
  </si>
  <si>
    <t>ООО "Отрадненское водопроводное хозяйство"</t>
  </si>
  <si>
    <t>2345010606</t>
  </si>
  <si>
    <t>Отрадненское</t>
  </si>
  <si>
    <t>03637413</t>
  </si>
  <si>
    <t>26471516</t>
  </si>
  <si>
    <t>МУП ТГП ТР "Водоканал"</t>
  </si>
  <si>
    <t>2321003007</t>
  </si>
  <si>
    <t>232101001</t>
  </si>
  <si>
    <t>Передовское</t>
  </si>
  <si>
    <t>03637416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</si>
  <si>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</si>
  <si>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</si>
  <si>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</si>
  <si>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</si>
  <si>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</si>
  <si>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</si>
  <si>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26471358</t>
  </si>
  <si>
    <t>ООО "Спокойненское водопроводное хозяйство"</t>
  </si>
  <si>
    <t>2345010613</t>
  </si>
  <si>
    <t>Удобненское</t>
  </si>
  <si>
    <t>03637431</t>
  </si>
  <si>
    <t>03639000</t>
  </si>
  <si>
    <t>Атаманское</t>
  </si>
  <si>
    <t>03639402</t>
  </si>
  <si>
    <t>30395432</t>
  </si>
  <si>
    <t>МУП ЖКХ "Атаманское"</t>
  </si>
  <si>
    <t>2346017795</t>
  </si>
  <si>
    <t>234601001</t>
  </si>
  <si>
    <t>26471360</t>
  </si>
  <si>
    <t>ООО "Атаманское"</t>
  </si>
  <si>
    <t>2346000304</t>
  </si>
  <si>
    <t>Веселовское</t>
  </si>
  <si>
    <t>03639404</t>
  </si>
  <si>
    <t>26471362</t>
  </si>
  <si>
    <t>ЗАО "Нива"</t>
  </si>
  <si>
    <t>2346000287</t>
  </si>
  <si>
    <t>28455329</t>
  </si>
  <si>
    <t>МУП "Восточное"</t>
  </si>
  <si>
    <t>2346018044</t>
  </si>
  <si>
    <t>03639410</t>
  </si>
  <si>
    <t>26473529</t>
  </si>
  <si>
    <t>МКП "Горизонт"</t>
  </si>
  <si>
    <t>2346015999</t>
  </si>
  <si>
    <t>Новолеушковское</t>
  </si>
  <si>
    <t>03639413</t>
  </si>
  <si>
    <t>26471364</t>
  </si>
  <si>
    <t>МУП  ЖКХ "Новолеушковское"</t>
  </si>
  <si>
    <t>2346014900</t>
  </si>
  <si>
    <t>Новопетровское</t>
  </si>
  <si>
    <t>03639419</t>
  </si>
  <si>
    <t>26473531</t>
  </si>
  <si>
    <t>МУП жилищно-коммунального хозяйства "Новопетровское сельское поселение"</t>
  </si>
  <si>
    <t>2346016079</t>
  </si>
  <si>
    <t>Новопластуновское</t>
  </si>
  <si>
    <t>03639422</t>
  </si>
  <si>
    <t>26471366</t>
  </si>
  <si>
    <t>АО "Новопластуновское"</t>
  </si>
  <si>
    <t>2346000311</t>
  </si>
  <si>
    <t>Павловское</t>
  </si>
  <si>
    <t>03639428</t>
  </si>
  <si>
    <t>26406092</t>
  </si>
  <si>
    <t>МУП ЖКХ Павловского сельского поселения Павловского района</t>
  </si>
  <si>
    <t>2346001210</t>
  </si>
  <si>
    <t>Северное</t>
  </si>
  <si>
    <t>03639430</t>
  </si>
  <si>
    <t>26473537</t>
  </si>
  <si>
    <t>МУП ЖКХ Северного сельского поселения Павловского района</t>
  </si>
  <si>
    <t>2346015950</t>
  </si>
  <si>
    <t>Среднечелбасское</t>
  </si>
  <si>
    <t>03639431</t>
  </si>
  <si>
    <t>26471370</t>
  </si>
  <si>
    <t>МУП жилищно-коммунального хозяйства "Среднечелбасское сельское поселение"</t>
  </si>
  <si>
    <t>2346015533</t>
  </si>
  <si>
    <t>Старолеушковское</t>
  </si>
  <si>
    <t>03639434</t>
  </si>
  <si>
    <t>31065850</t>
  </si>
  <si>
    <t>МКП ЖКХ "Старолеушковское сельское поселение"Павловского района</t>
  </si>
  <si>
    <t>2346016706</t>
  </si>
  <si>
    <t>26471368</t>
  </si>
  <si>
    <t>СПК "Россия"</t>
  </si>
  <si>
    <t>2346012564</t>
  </si>
  <si>
    <t>03639440</t>
  </si>
  <si>
    <t>26471372</t>
  </si>
  <si>
    <t>ЗАО "Юбилейное"</t>
  </si>
  <si>
    <t>2346009900</t>
  </si>
  <si>
    <t>Приморско-Ахтарский муниципальный район</t>
  </si>
  <si>
    <t>03641000</t>
  </si>
  <si>
    <t>Ахтарское</t>
  </si>
  <si>
    <t>03641401</t>
  </si>
  <si>
    <t>26473547</t>
  </si>
  <si>
    <t>Ахтарское МУП ЖКХ</t>
  </si>
  <si>
    <t>2347012905</t>
  </si>
  <si>
    <t>234701001</t>
  </si>
  <si>
    <t>Бородинское</t>
  </si>
  <si>
    <t>03641402</t>
  </si>
  <si>
    <t>28445741</t>
  </si>
  <si>
    <t>МУП «ЖКХ Бородинское»</t>
  </si>
  <si>
    <t>2347015670</t>
  </si>
  <si>
    <t>26473551</t>
  </si>
  <si>
    <t>ООО "Морской бриз"</t>
  </si>
  <si>
    <t>2347012694</t>
  </si>
  <si>
    <t>Бриньковское</t>
  </si>
  <si>
    <t>03641404</t>
  </si>
  <si>
    <t>30946461</t>
  </si>
  <si>
    <t>БНВХ филиал ФГБУ "Главрыбвод"</t>
  </si>
  <si>
    <t>7708044880</t>
  </si>
  <si>
    <t>236943001</t>
  </si>
  <si>
    <t>26473568</t>
  </si>
  <si>
    <t>МУП ЖКХ "Бриньковское"</t>
  </si>
  <si>
    <t>2347013296</t>
  </si>
  <si>
    <t>26471378</t>
  </si>
  <si>
    <t>ФГУП "Бейсугское нерестово – вырастное хозяйство"</t>
  </si>
  <si>
    <t>2347002022</t>
  </si>
  <si>
    <t>03641407</t>
  </si>
  <si>
    <t>26473559</t>
  </si>
  <si>
    <t>МУП НП «Водоканал»</t>
  </si>
  <si>
    <t>2347013024</t>
  </si>
  <si>
    <t>03641410</t>
  </si>
  <si>
    <t>26473570</t>
  </si>
  <si>
    <t>МУП ЖКХ "Ольгинское"</t>
  </si>
  <si>
    <t>2347012870</t>
  </si>
  <si>
    <t>Приазовское</t>
  </si>
  <si>
    <t>03641413</t>
  </si>
  <si>
    <t>26473572</t>
  </si>
  <si>
    <t>МУП ЖКХ "Приазовское"</t>
  </si>
  <si>
    <t>2347012951</t>
  </si>
  <si>
    <t>Приморско-Ахтарское городское</t>
  </si>
  <si>
    <t>03641101</t>
  </si>
  <si>
    <t>26471374</t>
  </si>
  <si>
    <t>2347001036</t>
  </si>
  <si>
    <t>Свободное</t>
  </si>
  <si>
    <t>03641416</t>
  </si>
  <si>
    <t>26473575</t>
  </si>
  <si>
    <t>МУП "Уют"</t>
  </si>
  <si>
    <t>2347013031</t>
  </si>
  <si>
    <t>Степное</t>
  </si>
  <si>
    <t>03641419</t>
  </si>
  <si>
    <t>26473579</t>
  </si>
  <si>
    <t>МУП СП "Благоустройство"</t>
  </si>
  <si>
    <t>2347012888</t>
  </si>
  <si>
    <t>Северский муниципальный район</t>
  </si>
  <si>
    <t>03643000</t>
  </si>
  <si>
    <t>Азовское</t>
  </si>
  <si>
    <t>03643402</t>
  </si>
  <si>
    <t>28454783</t>
  </si>
  <si>
    <t>МУП "Азовское ЖКХ"</t>
  </si>
  <si>
    <t>2348029115</t>
  </si>
  <si>
    <t>234801001</t>
  </si>
  <si>
    <t>28877485</t>
  </si>
  <si>
    <t>ООО "Азовский водоканал"</t>
  </si>
  <si>
    <t>2348036056</t>
  </si>
  <si>
    <t>26568262</t>
  </si>
  <si>
    <t>ООО «Северский водоканал»</t>
  </si>
  <si>
    <t>2348029002</t>
  </si>
  <si>
    <t>Афипское городское</t>
  </si>
  <si>
    <t>03643152</t>
  </si>
  <si>
    <t>26551826</t>
  </si>
  <si>
    <t>ООО "Афипский НПЗ"</t>
  </si>
  <si>
    <t>7704214548</t>
  </si>
  <si>
    <t>26562799</t>
  </si>
  <si>
    <t>ООО "Транс-Водоканал"</t>
  </si>
  <si>
    <t>2348031315</t>
  </si>
  <si>
    <t>Григорьевское</t>
  </si>
  <si>
    <t>03643404</t>
  </si>
  <si>
    <t>26565923</t>
  </si>
  <si>
    <t>ООО "АкваТранс"</t>
  </si>
  <si>
    <t>2348030664</t>
  </si>
  <si>
    <t>28981246</t>
  </si>
  <si>
    <t>ООО "Северский водоканал"</t>
  </si>
  <si>
    <t>2348036144</t>
  </si>
  <si>
    <t>Ильское городское</t>
  </si>
  <si>
    <t>03643155</t>
  </si>
  <si>
    <t>27685840</t>
  </si>
  <si>
    <t>МУП "Ильское ЖКХ"</t>
  </si>
  <si>
    <t>2348027823</t>
  </si>
  <si>
    <t>30478735</t>
  </si>
  <si>
    <t>МХО ООО "Крюковский водозабор"</t>
  </si>
  <si>
    <t>2348037363</t>
  </si>
  <si>
    <t>27682814</t>
  </si>
  <si>
    <t>ООО "Ильский Водоканал"</t>
  </si>
  <si>
    <t>2348032598</t>
  </si>
  <si>
    <t>28500597</t>
  </si>
  <si>
    <t>ООО "Ильский водоканал"</t>
  </si>
  <si>
    <t>2348027284</t>
  </si>
  <si>
    <t>Калужское</t>
  </si>
  <si>
    <t>03643406</t>
  </si>
  <si>
    <t>Львовское</t>
  </si>
  <si>
    <t>03643407</t>
  </si>
  <si>
    <t>26568272</t>
  </si>
  <si>
    <t>ООО «Львовский водоканал»</t>
  </si>
  <si>
    <t>2348028993</t>
  </si>
  <si>
    <t>03643408</t>
  </si>
  <si>
    <t>Новодмитриевское</t>
  </si>
  <si>
    <t>03643410</t>
  </si>
  <si>
    <t>26475790</t>
  </si>
  <si>
    <t>МУП "Новодмитриевское ЖКХ"</t>
  </si>
  <si>
    <t>2348029330</t>
  </si>
  <si>
    <t>Северское</t>
  </si>
  <si>
    <t>03643413</t>
  </si>
  <si>
    <t>26568186</t>
  </si>
  <si>
    <t>ООО «Северское водоотведение»</t>
  </si>
  <si>
    <t>2348029010</t>
  </si>
  <si>
    <t>27124480</t>
  </si>
  <si>
    <t>ООО ХК "НОВОТЭК"</t>
  </si>
  <si>
    <t>2348030270</t>
  </si>
  <si>
    <t>Смоленское</t>
  </si>
  <si>
    <t>03643416</t>
  </si>
  <si>
    <t>28456095</t>
  </si>
  <si>
    <t>2348028778</t>
  </si>
  <si>
    <t>28446350</t>
  </si>
  <si>
    <t>ООО "Смоленский водоканал"</t>
  </si>
  <si>
    <t>2348034877</t>
  </si>
  <si>
    <t>234880000</t>
  </si>
  <si>
    <t>Черноморское</t>
  </si>
  <si>
    <t>03643158</t>
  </si>
  <si>
    <t>26564629</t>
  </si>
  <si>
    <t>ООО "Черноморский водоканал"</t>
  </si>
  <si>
    <t>2348029789</t>
  </si>
  <si>
    <t>28012629</t>
  </si>
  <si>
    <t>ООО "Черноморское водоотведение"</t>
  </si>
  <si>
    <t>2348033721</t>
  </si>
  <si>
    <t>Славянский муниципальный район</t>
  </si>
  <si>
    <t>03645000</t>
  </si>
  <si>
    <t>Анастасиевское</t>
  </si>
  <si>
    <t>03645402</t>
  </si>
  <si>
    <t>26473609</t>
  </si>
  <si>
    <t>ООО "Жилкомуслуги"</t>
  </si>
  <si>
    <t>2349025610</t>
  </si>
  <si>
    <t>234901001</t>
  </si>
  <si>
    <t>Ачуевское</t>
  </si>
  <si>
    <t>03645401</t>
  </si>
  <si>
    <t>28446121</t>
  </si>
  <si>
    <t>ООО "Жилкомплекс"</t>
  </si>
  <si>
    <t>2370002969</t>
  </si>
  <si>
    <t>237001001</t>
  </si>
  <si>
    <t>Голубая Нива</t>
  </si>
  <si>
    <t>03645403</t>
  </si>
  <si>
    <t>Забойское</t>
  </si>
  <si>
    <t>03645404</t>
  </si>
  <si>
    <t>Кировское</t>
  </si>
  <si>
    <t>03645407</t>
  </si>
  <si>
    <t>28465614</t>
  </si>
  <si>
    <t>ООО "ЖКХ Содружество 5"</t>
  </si>
  <si>
    <t>2349033185</t>
  </si>
  <si>
    <t>Коржевское</t>
  </si>
  <si>
    <t>03645410</t>
  </si>
  <si>
    <t>Маевское</t>
  </si>
  <si>
    <t>03645412</t>
  </si>
  <si>
    <t>26473593</t>
  </si>
  <si>
    <t>МУП "Славянский городской водоканал"</t>
  </si>
  <si>
    <t>2349030709</t>
  </si>
  <si>
    <t>28858932</t>
  </si>
  <si>
    <t>ООО "Кубаньводоканал"</t>
  </si>
  <si>
    <t>2312210286</t>
  </si>
  <si>
    <t>Петровское</t>
  </si>
  <si>
    <t>03645413</t>
  </si>
  <si>
    <t>28465625</t>
  </si>
  <si>
    <t>ООО "ЖКХ Возрождение"</t>
  </si>
  <si>
    <t>2349033308</t>
  </si>
  <si>
    <t>28446156</t>
  </si>
  <si>
    <t>ООО "Жилкомфорт"</t>
  </si>
  <si>
    <t>2370002951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</si>
  <si>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</si>
  <si>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</si>
  <si>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</si>
  <si>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</si>
  <si>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</si>
  <si>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</si>
  <si>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</si>
  <si>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Славянское городское</t>
  </si>
  <si>
    <t>03645101</t>
  </si>
  <si>
    <t>30362905</t>
  </si>
  <si>
    <t>ЗАО "Швейная фабрика "Славянская"</t>
  </si>
  <si>
    <t>2349031692</t>
  </si>
  <si>
    <t>26473607</t>
  </si>
  <si>
    <t>ОАО "Маслосырзавод "Славянский"</t>
  </si>
  <si>
    <t>2349013527</t>
  </si>
  <si>
    <t>Целинное</t>
  </si>
  <si>
    <t>03645425</t>
  </si>
  <si>
    <t>Черноерковское</t>
  </si>
  <si>
    <t>03645429</t>
  </si>
  <si>
    <t>26473630</t>
  </si>
  <si>
    <t>ООО "Служба ЖКХ "Черноерковское"</t>
  </si>
  <si>
    <t>2349026646</t>
  </si>
  <si>
    <t>28543927</t>
  </si>
  <si>
    <t>ООО "Черноерковское ЖКХ"</t>
  </si>
  <si>
    <t>2370002180</t>
  </si>
  <si>
    <t>Староминский муниципальный район</t>
  </si>
  <si>
    <t>03647000</t>
  </si>
  <si>
    <t>Канеловское</t>
  </si>
  <si>
    <t>03647402</t>
  </si>
  <si>
    <t>26582595</t>
  </si>
  <si>
    <t>МУ "Забота"</t>
  </si>
  <si>
    <t>2350010048</t>
  </si>
  <si>
    <t>28153653</t>
  </si>
  <si>
    <t>МУП "Водопроводные сети"</t>
  </si>
  <si>
    <t>2350012415</t>
  </si>
  <si>
    <t>03647404</t>
  </si>
  <si>
    <t>28263633</t>
  </si>
  <si>
    <t>МУП "Коммунальные услуги"</t>
  </si>
  <si>
    <t>2350012486</t>
  </si>
  <si>
    <t>Новоясенское</t>
  </si>
  <si>
    <t>03647407</t>
  </si>
  <si>
    <t>26538789</t>
  </si>
  <si>
    <t>ЗАО "Староминское"</t>
  </si>
  <si>
    <t>2350010464</t>
  </si>
  <si>
    <t>28511968</t>
  </si>
  <si>
    <t>МУП Новоясенского сельского поселения Староминского района "Коммунальные услуги"</t>
  </si>
  <si>
    <t>2350012662</t>
  </si>
  <si>
    <t>Рассветовское</t>
  </si>
  <si>
    <t>03647410</t>
  </si>
  <si>
    <t>Староминское</t>
  </si>
  <si>
    <t>03647413</t>
  </si>
  <si>
    <t>28142566</t>
  </si>
  <si>
    <t>МУП "Служба водоснабжения"</t>
  </si>
  <si>
    <t>2350012430</t>
  </si>
  <si>
    <t>Тбилисский муниципальный район</t>
  </si>
  <si>
    <t>03649000</t>
  </si>
  <si>
    <t>Алексее-Тенгинское</t>
  </si>
  <si>
    <t>03649401</t>
  </si>
  <si>
    <t>26471434</t>
  </si>
  <si>
    <t>ЗАО "Алексеетенгинское"</t>
  </si>
  <si>
    <t>2351005587</t>
  </si>
  <si>
    <t>30803692</t>
  </si>
  <si>
    <t>МУП "ЖКХ Алексее - Тенгинское"</t>
  </si>
  <si>
    <t>2364013514</t>
  </si>
  <si>
    <t>Ванновское</t>
  </si>
  <si>
    <t>03649402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</si>
  <si>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</si>
  <si>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</si>
  <si>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</si>
  <si>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Геймановское</t>
  </si>
  <si>
    <t>03649404</t>
  </si>
  <si>
    <t>26471440</t>
  </si>
  <si>
    <t>ЗАО "Агрофирма "Дружба"</t>
  </si>
  <si>
    <t>2351009486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</si>
  <si>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</si>
  <si>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</si>
  <si>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</si>
  <si>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Ловлинское</t>
  </si>
  <si>
    <t>03649407</t>
  </si>
  <si>
    <t>27115698</t>
  </si>
  <si>
    <t>МУП "По благоустройству территории Ловлинского сельского поселения"</t>
  </si>
  <si>
    <t>2351012062</t>
  </si>
  <si>
    <t>Марьинское</t>
  </si>
  <si>
    <t>03649410</t>
  </si>
  <si>
    <t>26355142</t>
  </si>
  <si>
    <t>ЗАО "Марьинское"</t>
  </si>
  <si>
    <t>2351004520</t>
  </si>
  <si>
    <t>30803686</t>
  </si>
  <si>
    <t>МУП "ЖКХ Марьинское"</t>
  </si>
  <si>
    <t>2364013458</t>
  </si>
  <si>
    <t>Нововладимировское</t>
  </si>
  <si>
    <t>03649413</t>
  </si>
  <si>
    <t>26760273</t>
  </si>
  <si>
    <t>МУП "По благоустройству территории Нововладимирского сельского поселения"</t>
  </si>
  <si>
    <t>2351011647</t>
  </si>
  <si>
    <t>Песчаное</t>
  </si>
  <si>
    <t>03649416</t>
  </si>
  <si>
    <t>27115749</t>
  </si>
  <si>
    <t>МУП "Песчаное ЖКХ"</t>
  </si>
  <si>
    <t>2364001935</t>
  </si>
  <si>
    <t>Тбилисское</t>
  </si>
  <si>
    <t>03649419</t>
  </si>
  <si>
    <t>26355143</t>
  </si>
  <si>
    <t>ЗАО "Тбилисский сахарный завод"</t>
  </si>
  <si>
    <t>2351007672</t>
  </si>
  <si>
    <t>28535760</t>
  </si>
  <si>
    <t>МУП "Водоканал Тбилисского сельского поселения Тбилисского района"</t>
  </si>
  <si>
    <t>2364010231</t>
  </si>
  <si>
    <t>27892167</t>
  </si>
  <si>
    <t>МУП "ЖКХ Тбилисского сельского поселения Тбилисского района"</t>
  </si>
  <si>
    <t>2364007045</t>
  </si>
  <si>
    <t>26606987</t>
  </si>
  <si>
    <t>2364002713</t>
  </si>
  <si>
    <t>27544521</t>
  </si>
  <si>
    <t>ООО "Тбилисский водоканал"</t>
  </si>
  <si>
    <t>2364004848</t>
  </si>
  <si>
    <t>Темрюкский муниципальный район</t>
  </si>
  <si>
    <t>03651000</t>
  </si>
  <si>
    <t>Ахтанизовское</t>
  </si>
  <si>
    <t>03651402</t>
  </si>
  <si>
    <t>26569442</t>
  </si>
  <si>
    <t>Филиал "Таманский групповой водопровод" ООО "Югводоканал"</t>
  </si>
  <si>
    <t>235202001</t>
  </si>
  <si>
    <t>Вышестеблиевское</t>
  </si>
  <si>
    <t>03651404</t>
  </si>
  <si>
    <t>Голубицкое</t>
  </si>
  <si>
    <t>03651407</t>
  </si>
  <si>
    <t>28144159</t>
  </si>
  <si>
    <t>МБУ "Голубицкая ПЭС"</t>
  </si>
  <si>
    <t>2352045737</t>
  </si>
  <si>
    <t>235201001</t>
  </si>
  <si>
    <t>26473642</t>
  </si>
  <si>
    <t>МУП "ЖКХ - Голубицкая"</t>
  </si>
  <si>
    <t>2352033393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</si>
  <si>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</si>
  <si>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</si>
  <si>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</si>
  <si>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</si>
  <si>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</si>
  <si>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</si>
  <si>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</si>
  <si>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</si>
  <si>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26760009</t>
  </si>
  <si>
    <t>ООО "Газпром трансгаз Сургут" ДОЦ "Северянка"</t>
  </si>
  <si>
    <t>235203002</t>
  </si>
  <si>
    <t>26759045</t>
  </si>
  <si>
    <t>ООО "Газпром трансгаз Сургут" УСС "Факел" СК "Олимп"</t>
  </si>
  <si>
    <t>861701001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</si>
  <si>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</si>
  <si>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</si>
  <si>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</si>
  <si>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</si>
  <si>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</si>
  <si>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</si>
  <si>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26473664</t>
  </si>
  <si>
    <t>МУП "ЖКХ-Курчанское"</t>
  </si>
  <si>
    <t>2352033379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</si>
  <si>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</si>
  <si>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</si>
  <si>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</si>
  <si>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</si>
  <si>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</si>
  <si>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</si>
  <si>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</si>
  <si>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</si>
  <si>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Темрюкское городское</t>
  </si>
  <si>
    <t>03651101</t>
  </si>
  <si>
    <t>26473640</t>
  </si>
  <si>
    <t>МУП "ТУ ЖКХ"</t>
  </si>
  <si>
    <t>2352040305</t>
  </si>
  <si>
    <t>26760696</t>
  </si>
  <si>
    <t>ОАО "Рассвет"</t>
  </si>
  <si>
    <t>2352031188</t>
  </si>
  <si>
    <t>Фонталовское</t>
  </si>
  <si>
    <t>03651430</t>
  </si>
  <si>
    <t>Тимашевский муниципальный район</t>
  </si>
  <si>
    <t>03653000</t>
  </si>
  <si>
    <t>Дербентское</t>
  </si>
  <si>
    <t>03653402</t>
  </si>
  <si>
    <t>26475696</t>
  </si>
  <si>
    <t>2353246210</t>
  </si>
  <si>
    <t>235301001</t>
  </si>
  <si>
    <t>Днепровское</t>
  </si>
  <si>
    <t>03653404</t>
  </si>
  <si>
    <t>26560527</t>
  </si>
  <si>
    <t>ООО "Техкомбытсервис"</t>
  </si>
  <si>
    <t>2353246933</t>
  </si>
  <si>
    <t>Кубанец</t>
  </si>
  <si>
    <t>03653410</t>
  </si>
  <si>
    <t>26471487</t>
  </si>
  <si>
    <t>КФХ "Южное"</t>
  </si>
  <si>
    <t>2353003842</t>
  </si>
  <si>
    <t>28038493</t>
  </si>
  <si>
    <t>МУП ЖКХ «Кубанец»</t>
  </si>
  <si>
    <t>2369001270</t>
  </si>
  <si>
    <t>236901001</t>
  </si>
  <si>
    <t>Медведовское</t>
  </si>
  <si>
    <t>03653413</t>
  </si>
  <si>
    <t>28829908</t>
  </si>
  <si>
    <t>МУП ЖКХ "Универсал плюс"</t>
  </si>
  <si>
    <t>2369003044</t>
  </si>
  <si>
    <t>26471491</t>
  </si>
  <si>
    <t>МУП ЖКХ "Универсал"</t>
  </si>
  <si>
    <t>2353021979</t>
  </si>
  <si>
    <t>26355146</t>
  </si>
  <si>
    <t>Обособленное подразделение ОАО "Медведовский мясокомбинат"</t>
  </si>
  <si>
    <t>2353005550</t>
  </si>
  <si>
    <t>236945001</t>
  </si>
  <si>
    <t>Незаймановское</t>
  </si>
  <si>
    <t>03653416</t>
  </si>
  <si>
    <t>28270526</t>
  </si>
  <si>
    <t>МУП ЖКХ "Незаймановский"</t>
  </si>
  <si>
    <t>2369001897</t>
  </si>
  <si>
    <t>Новокорсунское</t>
  </si>
  <si>
    <t>03653419</t>
  </si>
  <si>
    <t>26471510</t>
  </si>
  <si>
    <t>ООО "Нимфа"</t>
  </si>
  <si>
    <t>2353023983</t>
  </si>
  <si>
    <t>Новоленинское</t>
  </si>
  <si>
    <t>03653422</t>
  </si>
  <si>
    <t>26482207</t>
  </si>
  <si>
    <t>ООО "Наш хутор"</t>
  </si>
  <si>
    <t>2353024338</t>
  </si>
  <si>
    <t>Поселковое</t>
  </si>
  <si>
    <t>03653425</t>
  </si>
  <si>
    <t>28446089</t>
  </si>
  <si>
    <t>МУП ЖКХ "Поселковое"</t>
  </si>
  <si>
    <t>2369002347</t>
  </si>
  <si>
    <t>Роговское</t>
  </si>
  <si>
    <t>03653428</t>
  </si>
  <si>
    <t>26471512</t>
  </si>
  <si>
    <t>ООО "Водоснабжение"</t>
  </si>
  <si>
    <t>2353023951</t>
  </si>
  <si>
    <t>Тимашевское городское</t>
  </si>
  <si>
    <t>03653101</t>
  </si>
  <si>
    <t>30944119</t>
  </si>
  <si>
    <t>МУП "Городское хозяйство"</t>
  </si>
  <si>
    <t>2353011145</t>
  </si>
  <si>
    <t>26355145</t>
  </si>
  <si>
    <t>ОАО "Изумруд"</t>
  </si>
  <si>
    <t>2353002711</t>
  </si>
  <si>
    <t>26473687</t>
  </si>
  <si>
    <t>ОАО "Садовод"</t>
  </si>
  <si>
    <t>2353001490</t>
  </si>
  <si>
    <t>26471483</t>
  </si>
  <si>
    <t>ОАО Кондитерский комбинат "Кубань"</t>
  </si>
  <si>
    <t>2353005631</t>
  </si>
  <si>
    <t>26473692</t>
  </si>
  <si>
    <t>ОАО ТК "Прогресс"</t>
  </si>
  <si>
    <t>2353001683</t>
  </si>
  <si>
    <t>28255993</t>
  </si>
  <si>
    <t>ООО "Партнер"</t>
  </si>
  <si>
    <t>2353024521</t>
  </si>
  <si>
    <t>30791641</t>
  </si>
  <si>
    <t>ООО "Тимашевский сахарный завод"</t>
  </si>
  <si>
    <t>2334024068</t>
  </si>
  <si>
    <t>Тихорецкий муниципальный район</t>
  </si>
  <si>
    <t>03654000</t>
  </si>
  <si>
    <t>Алексеевское</t>
  </si>
  <si>
    <t>03654402</t>
  </si>
  <si>
    <t>30377855</t>
  </si>
  <si>
    <t>МУП "ЖКХ Тихорецкого района"</t>
  </si>
  <si>
    <t>2360008633</t>
  </si>
  <si>
    <t>26473704</t>
  </si>
  <si>
    <t>ООО "Ани"</t>
  </si>
  <si>
    <t>2354008018</t>
  </si>
  <si>
    <t>235401001</t>
  </si>
  <si>
    <t>26475760</t>
  </si>
  <si>
    <t>ООО "Энергосервис"</t>
  </si>
  <si>
    <t>2354007350</t>
  </si>
  <si>
    <t>Архангельское</t>
  </si>
  <si>
    <t>03654404</t>
  </si>
  <si>
    <t>26355148</t>
  </si>
  <si>
    <t>ЗАО "Сахарный комбинат "Тихорецкий"</t>
  </si>
  <si>
    <t>2354009290</t>
  </si>
  <si>
    <t>26355149</t>
  </si>
  <si>
    <t>МУП "ЖКХ Архангельского сельского поселения Тихорецкого района"</t>
  </si>
  <si>
    <t>2354009580</t>
  </si>
  <si>
    <t>Братское</t>
  </si>
  <si>
    <t>03654405</t>
  </si>
  <si>
    <t>28869724</t>
  </si>
  <si>
    <t>ООО  "Водоканал района"</t>
  </si>
  <si>
    <t>2360007510</t>
  </si>
  <si>
    <t>26406415</t>
  </si>
  <si>
    <t>2354010031</t>
  </si>
  <si>
    <t>Еремизино-Борисовское</t>
  </si>
  <si>
    <t>03654407</t>
  </si>
  <si>
    <t>Крутое</t>
  </si>
  <si>
    <t>03654408</t>
  </si>
  <si>
    <t>27605177</t>
  </si>
  <si>
    <t>2354009011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</si>
  <si>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</si>
  <si>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</si>
  <si>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</si>
  <si>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</si>
  <si>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</si>
  <si>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</si>
  <si>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</si>
  <si>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26473724</t>
  </si>
  <si>
    <t>ЗАО "Птицефабрика "Тихорецкая"</t>
  </si>
  <si>
    <t>2354003517</t>
  </si>
  <si>
    <t>26406417</t>
  </si>
  <si>
    <t>МУП "ЖКХ Терновского сельского поселения Тихорецкого района"</t>
  </si>
  <si>
    <t>2354009780</t>
  </si>
  <si>
    <t>Тихорецкое городское</t>
  </si>
  <si>
    <t>03654101</t>
  </si>
  <si>
    <t>26528286</t>
  </si>
  <si>
    <t>АО "Мясокомбинат "Тихорецкий"</t>
  </si>
  <si>
    <t>2321003688</t>
  </si>
  <si>
    <t>26761123</t>
  </si>
  <si>
    <t>Филиал АО "Черномортранснефть" "ТРУМН"</t>
  </si>
  <si>
    <t>232103001</t>
  </si>
  <si>
    <t>Фастовецкое</t>
  </si>
  <si>
    <t>03654422</t>
  </si>
  <si>
    <t>Хоперское</t>
  </si>
  <si>
    <t>03654425</t>
  </si>
  <si>
    <t>Юго-Северное</t>
  </si>
  <si>
    <t>03654435</t>
  </si>
  <si>
    <t>Туапсинский муниципальный район</t>
  </si>
  <si>
    <t>03655000</t>
  </si>
  <si>
    <t>Вельяминовское</t>
  </si>
  <si>
    <t>03655404</t>
  </si>
  <si>
    <t>26355160</t>
  </si>
  <si>
    <t>МУП "ЖКХ г. Туапсе"</t>
  </si>
  <si>
    <t>2365001416</t>
  </si>
  <si>
    <t>236501001</t>
  </si>
  <si>
    <t>Георгиевское</t>
  </si>
  <si>
    <t>03655407</t>
  </si>
  <si>
    <t>27581124</t>
  </si>
  <si>
    <t>МУП "Райводоканал"</t>
  </si>
  <si>
    <t>2365018106</t>
  </si>
  <si>
    <t>Джубгское городское</t>
  </si>
  <si>
    <t>03655154</t>
  </si>
  <si>
    <t>26355151</t>
  </si>
  <si>
    <t>ФГБУ "Дом отдыха "Туапсе"  Управление делами Президента РФ</t>
  </si>
  <si>
    <t>2355004425</t>
  </si>
  <si>
    <t>235501001</t>
  </si>
  <si>
    <t>Небугское</t>
  </si>
  <si>
    <t>03655402</t>
  </si>
  <si>
    <t>26473768</t>
  </si>
  <si>
    <t>МУП "ЖКХ Небугского сельского поселения"</t>
  </si>
  <si>
    <t>2365003131</t>
  </si>
  <si>
    <t>26355152</t>
  </si>
  <si>
    <t>ФКУЗ "Санаторий "Сосновый" МВД России</t>
  </si>
  <si>
    <t>2355004898</t>
  </si>
  <si>
    <t>Новомихайловское городское</t>
  </si>
  <si>
    <t>03655158</t>
  </si>
  <si>
    <t>31073938</t>
  </si>
  <si>
    <t>МУП "Новомихайловское благоустройство и архитектура"</t>
  </si>
  <si>
    <t>2365014172</t>
  </si>
  <si>
    <t>26355150</t>
  </si>
  <si>
    <t>ФГБОУ ВДЦ "Орленок"</t>
  </si>
  <si>
    <t>2355004390</t>
  </si>
  <si>
    <t>Тенгинское</t>
  </si>
  <si>
    <t>03655412</t>
  </si>
  <si>
    <t>Туапсинское</t>
  </si>
  <si>
    <t>03655101</t>
  </si>
  <si>
    <t>26319777</t>
  </si>
  <si>
    <t>ООО "РН-Туапсинский НПЗ"</t>
  </si>
  <si>
    <t>2365004375</t>
  </si>
  <si>
    <t>Шаумянское</t>
  </si>
  <si>
    <t>03655413</t>
  </si>
  <si>
    <t>26537789</t>
  </si>
  <si>
    <t>ООО "ЖКХ Лори"</t>
  </si>
  <si>
    <t>2365015828</t>
  </si>
  <si>
    <t>27913097</t>
  </si>
  <si>
    <t>ООО "Райводоканал"</t>
  </si>
  <si>
    <t>2365019653</t>
  </si>
  <si>
    <t>31022266</t>
  </si>
  <si>
    <t>ООО "Теплоснабжающая компания"</t>
  </si>
  <si>
    <t>2365026587</t>
  </si>
  <si>
    <t>Шепсинское</t>
  </si>
  <si>
    <t>03655415</t>
  </si>
  <si>
    <t>26473799</t>
  </si>
  <si>
    <t>АО "База отдыха "Энергетик"</t>
  </si>
  <si>
    <t>2355016847</t>
  </si>
  <si>
    <t>26319774</t>
  </si>
  <si>
    <t>ЗАО "Пансионат "Шепси"</t>
  </si>
  <si>
    <t>2355005066</t>
  </si>
  <si>
    <t>26473793</t>
  </si>
  <si>
    <t>МУП "ЖКХ Шепсинского сельского поселения"</t>
  </si>
  <si>
    <t>2365006020</t>
  </si>
  <si>
    <t>28817197</t>
  </si>
  <si>
    <t>МУП ШСП ТР "ДорБлагоустройство"</t>
  </si>
  <si>
    <t>2365019237</t>
  </si>
  <si>
    <t>28511669</t>
  </si>
  <si>
    <t>ООО «Коммунсервис»</t>
  </si>
  <si>
    <t>2365020521</t>
  </si>
  <si>
    <t>Успенский муниципальный район</t>
  </si>
  <si>
    <t>03656000</t>
  </si>
  <si>
    <t>03656402</t>
  </si>
  <si>
    <t>26471601</t>
  </si>
  <si>
    <t>МУП "Кубанское"</t>
  </si>
  <si>
    <t>2357006717</t>
  </si>
  <si>
    <t>235701001</t>
  </si>
  <si>
    <t>Вольненское</t>
  </si>
  <si>
    <t>03656404</t>
  </si>
  <si>
    <t>Коноковское</t>
  </si>
  <si>
    <t>03656410</t>
  </si>
  <si>
    <t>26471603</t>
  </si>
  <si>
    <t>МУП "Вертикаль"</t>
  </si>
  <si>
    <t>2357006594</t>
  </si>
  <si>
    <t>26532108</t>
  </si>
  <si>
    <t>МУП "Ресурс"</t>
  </si>
  <si>
    <t>2357006040</t>
  </si>
  <si>
    <t>Кургоковское</t>
  </si>
  <si>
    <t>03656413</t>
  </si>
  <si>
    <t>28455403</t>
  </si>
  <si>
    <t>МУП "Успенский водоканал"</t>
  </si>
  <si>
    <t>2372006937</t>
  </si>
  <si>
    <t>Маламинское</t>
  </si>
  <si>
    <t>03656416</t>
  </si>
  <si>
    <t>26471607</t>
  </si>
  <si>
    <t>МУП "Интеграл"</t>
  </si>
  <si>
    <t>2357006650</t>
  </si>
  <si>
    <t>Николаевское</t>
  </si>
  <si>
    <t>03656419</t>
  </si>
  <si>
    <t>26471610</t>
  </si>
  <si>
    <t>МУП "Параллель"</t>
  </si>
  <si>
    <t>2357006587</t>
  </si>
  <si>
    <t>Трехсельское</t>
  </si>
  <si>
    <t>03656434</t>
  </si>
  <si>
    <t>26471614</t>
  </si>
  <si>
    <t>МУП "Дружба"</t>
  </si>
  <si>
    <t>2357006611</t>
  </si>
  <si>
    <t>Убеженское</t>
  </si>
  <si>
    <t>03656437</t>
  </si>
  <si>
    <t>Урупское</t>
  </si>
  <si>
    <t>03656440</t>
  </si>
  <si>
    <t>26471618</t>
  </si>
  <si>
    <t>МУП "Уруп"</t>
  </si>
  <si>
    <t>2357006690</t>
  </si>
  <si>
    <t>03656443</t>
  </si>
  <si>
    <t>26318587</t>
  </si>
  <si>
    <t>АО "Успенский сахарник"</t>
  </si>
  <si>
    <t>2357005329</t>
  </si>
  <si>
    <t>26471605</t>
  </si>
  <si>
    <t>МУП "Сервис плюс"</t>
  </si>
  <si>
    <t>2357006562</t>
  </si>
  <si>
    <t>Усть-Лабинский муниципальный район</t>
  </si>
  <si>
    <t>03657000</t>
  </si>
  <si>
    <t>03657402</t>
  </si>
  <si>
    <t>03657404</t>
  </si>
  <si>
    <t>28286747</t>
  </si>
  <si>
    <t>МБУ "Восхождение"</t>
  </si>
  <si>
    <t>2356048175</t>
  </si>
  <si>
    <t>Вимовское</t>
  </si>
  <si>
    <t>03657405</t>
  </si>
  <si>
    <t>28017769</t>
  </si>
  <si>
    <t>МБУ "Старт"</t>
  </si>
  <si>
    <t>2356048048</t>
  </si>
  <si>
    <t>26473811</t>
  </si>
  <si>
    <t>ОНО ПЗ ОПХ "Ладожское"</t>
  </si>
  <si>
    <t>2356040225</t>
  </si>
  <si>
    <t>Воронежское</t>
  </si>
  <si>
    <t>03657407</t>
  </si>
  <si>
    <t>26471658</t>
  </si>
  <si>
    <t>МБУ "Надежда"</t>
  </si>
  <si>
    <t>2356048104</t>
  </si>
  <si>
    <t>30377609</t>
  </si>
  <si>
    <t>МКУ "АХЦ "Воронежский"</t>
  </si>
  <si>
    <t>2373008373</t>
  </si>
  <si>
    <t>28455837</t>
  </si>
  <si>
    <t>ООО "Дионис"</t>
  </si>
  <si>
    <t>2373004516</t>
  </si>
  <si>
    <t>03657410</t>
  </si>
  <si>
    <t>26471627</t>
  </si>
  <si>
    <t>2356047502</t>
  </si>
  <si>
    <t>Двубратское</t>
  </si>
  <si>
    <t>03657412</t>
  </si>
  <si>
    <t>27554037</t>
  </si>
  <si>
    <t>МБУ "Радуга"</t>
  </si>
  <si>
    <t>2356048746</t>
  </si>
  <si>
    <t>30387625</t>
  </si>
  <si>
    <t>ООО "Аква-Д"</t>
  </si>
  <si>
    <t>2373009401</t>
  </si>
  <si>
    <t>30913372</t>
  </si>
  <si>
    <t>ООО "Радар-02"</t>
  </si>
  <si>
    <t>2356041451</t>
  </si>
  <si>
    <t>28446142</t>
  </si>
  <si>
    <t>ООО "Фортуна"</t>
  </si>
  <si>
    <t>2373004347</t>
  </si>
  <si>
    <t>26473817</t>
  </si>
  <si>
    <t>ООО Управляющая компания  "Фортуна"</t>
  </si>
  <si>
    <t>2356047679</t>
  </si>
  <si>
    <t>26473813</t>
  </si>
  <si>
    <t>ФКУ "Лечебное исправительное учреждение №8ГУФСИН  по Краснодарскому краю"</t>
  </si>
  <si>
    <t>2356037776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</si>
  <si>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</si>
  <si>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</si>
  <si>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</si>
  <si>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</si>
  <si>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</si>
  <si>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</si>
  <si>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</si>
  <si>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</si>
  <si>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</si>
  <si>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</si>
  <si>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</si>
  <si>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</si>
  <si>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</si>
  <si>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</si>
  <si>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28979699</t>
  </si>
  <si>
    <t>МБУ "Парк"</t>
  </si>
  <si>
    <t>2373007980</t>
  </si>
  <si>
    <t>26473821</t>
  </si>
  <si>
    <t>ООО "ОПХ им. К.А. Тимирязева"</t>
  </si>
  <si>
    <t>2356042695</t>
  </si>
  <si>
    <t>Некрасовское</t>
  </si>
  <si>
    <t>03657425</t>
  </si>
  <si>
    <t>Новолабинское</t>
  </si>
  <si>
    <t>03657428</t>
  </si>
  <si>
    <t>26835302</t>
  </si>
  <si>
    <t>МБУ "Рассвет"</t>
  </si>
  <si>
    <t>2356048425</t>
  </si>
  <si>
    <t>Суворовское</t>
  </si>
  <si>
    <t>03657431</t>
  </si>
  <si>
    <t>26471672</t>
  </si>
  <si>
    <t>МАУ "Возрождение"</t>
  </si>
  <si>
    <t>2356048249</t>
  </si>
  <si>
    <t>28980747</t>
  </si>
  <si>
    <t>МБУ "Возрождение"</t>
  </si>
  <si>
    <t>03657433</t>
  </si>
  <si>
    <t>Усть-Лабинское городское</t>
  </si>
  <si>
    <t>03657101</t>
  </si>
  <si>
    <t>26355155</t>
  </si>
  <si>
    <t>АО "Сахарный завод "Свобода"</t>
  </si>
  <si>
    <t>2356030749</t>
  </si>
  <si>
    <t>30913267</t>
  </si>
  <si>
    <t>МБУ "Город"</t>
  </si>
  <si>
    <t>2356045992</t>
  </si>
  <si>
    <t>26473807</t>
  </si>
  <si>
    <t>ОАО "Усть-Лабинсктехсервис"</t>
  </si>
  <si>
    <t>2356012475</t>
  </si>
  <si>
    <t>26473803</t>
  </si>
  <si>
    <t>ООО "Усть-Лабинская автокалонна №1314"</t>
  </si>
  <si>
    <t>2356046315</t>
  </si>
  <si>
    <t>26355154</t>
  </si>
  <si>
    <t>ООО "Флорентина"</t>
  </si>
  <si>
    <t>2373006344</t>
  </si>
  <si>
    <t>Щербиновский муниципальный район</t>
  </si>
  <si>
    <t>03659000</t>
  </si>
  <si>
    <t>Глафировское</t>
  </si>
  <si>
    <t>03659402</t>
  </si>
  <si>
    <t>28056139</t>
  </si>
  <si>
    <t>ООО "Щербиновский коммунальщик"</t>
  </si>
  <si>
    <t>2361008770</t>
  </si>
  <si>
    <t>Ейскоукрепленское</t>
  </si>
  <si>
    <t>03659404</t>
  </si>
  <si>
    <t>Екатериновское</t>
  </si>
  <si>
    <t>03659407</t>
  </si>
  <si>
    <t>30814132</t>
  </si>
  <si>
    <t>МКП "Услуга" Екатериновского сельского поселения Щербиновского района</t>
  </si>
  <si>
    <t>2361004208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</si>
  <si>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</si>
  <si>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</si>
  <si>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</si>
  <si>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</si>
  <si>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</si>
  <si>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</si>
  <si>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</si>
  <si>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</si>
  <si>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</si>
  <si>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VS</t>
  </si>
  <si>
    <t>03605410</t>
  </si>
  <si>
    <t>Мезмайское</t>
  </si>
  <si>
    <t>03605416</t>
  </si>
  <si>
    <t>Нижегородское</t>
  </si>
  <si>
    <t>03605418</t>
  </si>
  <si>
    <t>Отдаленное</t>
  </si>
  <si>
    <t>03605422</t>
  </si>
  <si>
    <t>Великовечненское</t>
  </si>
  <si>
    <t>03608404</t>
  </si>
  <si>
    <t>Школьненское</t>
  </si>
  <si>
    <t>03608419</t>
  </si>
  <si>
    <t>Зассовское</t>
  </si>
  <si>
    <t>03630425</t>
  </si>
  <si>
    <t>Отважненское</t>
  </si>
  <si>
    <t>03630443</t>
  </si>
  <si>
    <t>Баговское</t>
  </si>
  <si>
    <t>03633407</t>
  </si>
  <si>
    <t>Губское</t>
  </si>
  <si>
    <t>03633422</t>
  </si>
  <si>
    <t>Бесстрашненское</t>
  </si>
  <si>
    <t>03637401</t>
  </si>
  <si>
    <t>Надежненское</t>
  </si>
  <si>
    <t>03637410</t>
  </si>
  <si>
    <t>Подгорненское</t>
  </si>
  <si>
    <t>03637419</t>
  </si>
  <si>
    <t>Подгорно-Синюхинское</t>
  </si>
  <si>
    <t>03637422</t>
  </si>
  <si>
    <t>Шабановское</t>
  </si>
  <si>
    <t>03643419</t>
  </si>
  <si>
    <t>03655410</t>
  </si>
  <si>
    <t>ID</t>
  </si>
  <si>
    <t>LINK_NAME</t>
  </si>
  <si>
    <t>https://tariff.eias.ru/disclo/get_file?p_guid=????????-????-????-????-????????????</t>
  </si>
  <si>
    <t>ALL</t>
  </si>
  <si>
    <t>353380, город Крымск, ул.Торговая 2</t>
  </si>
  <si>
    <t>Поливара Владимир Иванович</t>
  </si>
  <si>
    <t>28.03.2018</t>
  </si>
  <si>
    <t>Показатели (факт)!G45</t>
  </si>
  <si>
    <t>Предупреждение</t>
  </si>
  <si>
    <t>https://tariff.eias.ru/disclo/get_file?p_guid=494fe0d0-9052-4d8a-a47e-f2f65520bb48</t>
  </si>
  <si>
    <t>б/н</t>
  </si>
  <si>
    <t>26.04.2018</t>
  </si>
  <si>
    <t>Официальный сайт организации</t>
  </si>
  <si>
    <t>Не верно указана гиперссылка в поле 'Адрес сайта в сети Интернет' на листе 'Показатели (факт)'!</t>
  </si>
  <si>
    <t>О</t>
  </si>
  <si>
    <t>Магистральные водоводы</t>
  </si>
  <si>
    <t>Водоснабжение</t>
  </si>
  <si>
    <t>www.кубаньводкомплекс.рф/financial-statements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</si>
</sst>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#,##0.000"/>
    <numFmt numFmtId="174" formatCode="_-* #,##0.00[$€-1]_-;\-* #,##0.00[$€-1]_-;_-* &quot;-&quot;??[$€-1]_-"/>
    <numFmt numFmtId="175" formatCode="#,##0.0"/>
    <numFmt numFmtId="176" formatCode="#,##0.0000"/>
    <numFmt numFmtId="177" formatCode="_(&quot;$&quot;* #,##0.00_);_(&quot;$&quot;* \(#,##0.00\);_(&quot;$&quot;* &quot;-&quot;??_);_(@_)"/>
  </numFmts>
  <fonts count="85">
    <font>
      <sz val="9"/>
      <name val="Tahoma"/>
      <family val="2"/>
    </font>
    <font>
      <sz val="10"/>
      <color theme="1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0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3"/>
      <name val="Tahoma"/>
      <family val="2"/>
    </font>
    <font>
      <b/>
      <u val="single"/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sz val="8"/>
      <color indexed="11"/>
      <name val="Tahoma"/>
      <family val="2"/>
    </font>
    <font>
      <sz val="11"/>
      <color indexed="58"/>
      <name val="Calibri"/>
      <family val="2"/>
    </font>
    <font>
      <b/>
      <u val="single"/>
      <sz val="10"/>
      <color indexed="12"/>
      <name val="Tahoma"/>
      <family val="2"/>
    </font>
    <font>
      <sz val="10"/>
      <color indexed="8"/>
      <name val="Arial Cyr"/>
      <family val="2"/>
    </font>
    <font>
      <u val="single"/>
      <sz val="9"/>
      <color indexed="20"/>
      <name val="Tahoma"/>
      <family val="2"/>
    </font>
    <font>
      <sz val="8"/>
      <color indexed="8"/>
      <name val="Arial Narrow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8"/>
      <color theme="1"/>
      <name val="Arial Narrow"/>
      <family val="2"/>
    </font>
    <font>
      <sz val="9"/>
      <color theme="0"/>
      <name val="Tahoma"/>
      <family val="2"/>
    </font>
    <font>
      <u val="single"/>
      <sz val="9"/>
      <color rgb="FF333399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u val="single"/>
      <sz val="9"/>
      <color theme="11"/>
      <name val="Tahoma"/>
      <family val="2"/>
    </font>
    <font>
      <sz val="10"/>
      <color theme="1"/>
      <name val="Arial Cyr"/>
      <family val="2"/>
    </font>
    <font>
      <u val="single"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>
        <color indexed="0"/>
      </right>
      <top>
        <color indexed="0"/>
      </top>
      <bottom style="thick">
        <color indexed="49"/>
      </bottom>
    </border>
    <border>
      <left>
        <color indexed="0"/>
      </left>
      <right>
        <color indexed="0"/>
      </right>
      <top>
        <color indexed="0"/>
      </top>
      <bottom style="thick">
        <color indexed="31"/>
      </bottom>
    </border>
    <border>
      <left>
        <color indexed="0"/>
      </left>
      <right>
        <color indexed="0"/>
      </right>
      <top>
        <color indexed="0"/>
      </top>
      <bottom style="medium">
        <color indexed="49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double">
        <color indexed="52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22"/>
      </right>
      <top>
        <color indexed="0"/>
      </top>
      <bottom>
        <color indexed="0"/>
      </bottom>
    </border>
    <border>
      <left>
        <color indexed="0"/>
      </left>
      <right>
        <color indexed="0"/>
      </right>
      <top style="double">
        <color indexed="55"/>
      </top>
      <bottom>
        <color indexed="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>
        <color indexed="0"/>
      </left>
      <right style="thin">
        <color indexed="23"/>
      </right>
      <top>
        <color indexed="0"/>
      </top>
      <bottom style="thin">
        <color indexed="23"/>
      </bottom>
    </border>
    <border>
      <left>
        <color indexed="0"/>
      </left>
      <right>
        <color indexed="0"/>
      </right>
      <top>
        <color indexed="0"/>
      </top>
      <bottom style="thin">
        <color indexed="23"/>
      </bottom>
    </border>
    <border>
      <left style="thin">
        <color indexed="23"/>
      </left>
      <right>
        <color indexed="0"/>
      </right>
      <top>
        <color indexed="0"/>
      </top>
      <bottom style="thin">
        <color indexed="23"/>
      </bottom>
    </border>
    <border>
      <left>
        <color indexed="0"/>
      </left>
      <right style="thin">
        <color indexed="23"/>
      </right>
      <top>
        <color indexed="0"/>
      </top>
      <bottom>
        <color indexed="0"/>
      </bottom>
    </border>
    <border>
      <left style="thin">
        <color indexed="23"/>
      </left>
      <right>
        <color indexed="0"/>
      </right>
      <top>
        <color indexed="0"/>
      </top>
      <bottom/>
    </border>
    <border>
      <left>
        <color indexed="0"/>
      </left>
      <right>
        <color indexed="0"/>
      </right>
      <top style="double">
        <color indexed="55"/>
      </top>
      <bottom style="thin">
        <color rgb="FFC0C0C0"/>
      </bottom>
    </border>
    <border>
      <left>
        <color indexed="0"/>
      </left>
      <right>
        <color indexed="0"/>
      </right>
      <top style="thin">
        <color indexed="22"/>
      </top>
      <bottom>
        <color indexed="0"/>
      </bottom>
    </border>
    <border>
      <left>
        <color indexed="0"/>
      </left>
      <right>
        <color indexed="0"/>
      </right>
      <top style="double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>
        <color indexed="0"/>
      </bottom>
    </border>
    <border>
      <left style="thin">
        <color rgb="FFC0C0C0"/>
      </left>
      <right>
        <color indexed="0"/>
      </right>
      <top>
        <color indexed="0"/>
      </top>
      <bottom>
        <color indexed="0"/>
      </bottom>
    </border>
    <border>
      <left style="thin">
        <color indexed="22"/>
      </left>
      <right>
        <color indexed="0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0"/>
      </right>
      <top style="thin">
        <color indexed="22"/>
      </top>
      <bottom style="double">
        <color indexed="22"/>
      </bottom>
    </border>
    <border>
      <left>
        <color indexed="0"/>
      </left>
      <right>
        <color indexed="0"/>
      </right>
      <top style="thin">
        <color indexed="22"/>
      </top>
      <bottom style="thin">
        <color indexed="22"/>
      </bottom>
    </border>
    <border>
      <left>
        <color indexed="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thin">
        <color indexed="22"/>
      </bottom>
    </border>
    <border>
      <left style="thin">
        <color indexed="22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>
        <color indexed="0"/>
      </right>
      <top style="thin">
        <color indexed="55"/>
      </top>
      <bottom style="double">
        <color indexed="55"/>
      </bottom>
    </border>
    <border>
      <left>
        <color indexed="0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rgb="FFC0C0C0"/>
      </left>
      <right>
        <color indexed="0"/>
      </right>
      <top style="thin">
        <color rgb="FFC0C0C0"/>
      </top>
      <bottom style="thin">
        <color rgb="FFC0C0C0"/>
      </bottom>
    </border>
    <border>
      <left>
        <color indexed="0"/>
      </left>
      <right>
        <color indexed="0"/>
      </right>
      <top style="double">
        <color rgb="FFC0C0C0"/>
      </top>
      <bottom style="thin">
        <color rgb="FFC0C0C0"/>
      </bottom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rgb="FFC0C0C0"/>
      </bottom>
    </border>
    <border>
      <left>
        <color indexed="0"/>
      </left>
      <right style="thin">
        <color indexed="22"/>
      </right>
      <top style="thin">
        <color rgb="FFC0C0C0"/>
      </top>
      <bottom style="thin">
        <color rgb="FFC0C0C0"/>
      </bottom>
    </border>
    <border>
      <left style="thin">
        <color indexed="55"/>
      </left>
      <right>
        <color indexed="0"/>
      </right>
      <top>
        <color indexed="0"/>
      </top>
      <bottom>
        <color indexed="0"/>
      </bottom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>
        <color indexed="0"/>
      </left>
      <right style="thin">
        <color rgb="FFC0C0C0"/>
      </right>
      <top style="thin">
        <color rgb="FFC0C0C0"/>
      </top>
      <bottom>
        <color indexed="0"/>
      </bottom>
    </border>
    <border>
      <left style="thin">
        <color indexed="23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23"/>
      </top>
      <bottom style="thin">
        <color indexed="23"/>
      </bottom>
    </border>
    <border>
      <left>
        <color indexed="0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0"/>
      </left>
      <right>
        <color indexed="0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0"/>
      </top>
      <bottom style="thin">
        <color indexed="22"/>
      </bottom>
    </border>
    <border>
      <left>
        <color indexed="0"/>
      </left>
      <right>
        <color indexed="0"/>
      </right>
      <top style="thin">
        <color indexed="55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0"/>
      </top>
      <bottom>
        <color indexed="0"/>
      </bottom>
    </border>
  </borders>
  <cellStyleXfs count="159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174" fontId="6" fillId="0" borderId="0">
      <alignment/>
      <protection/>
    </xf>
    <xf numFmtId="0" fontId="6" fillId="0" borderId="0">
      <alignment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4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3" borderId="0" applyNumberFormat="0" applyBorder="0" applyAlignment="0" applyProtection="0"/>
    <xf numFmtId="0" fontId="63" fillId="10" borderId="1" applyNumberFormat="0" applyAlignment="0">
      <protection/>
    </xf>
    <xf numFmtId="0" fontId="20" fillId="0" borderId="1" applyNumberFormat="0" applyAlignment="0">
      <protection locked="0"/>
    </xf>
    <xf numFmtId="0" fontId="20" fillId="0" borderId="1" applyNumberFormat="0" applyAlignment="0">
      <protection locked="0"/>
    </xf>
    <xf numFmtId="175" fontId="0" fillId="11" borderId="0">
      <alignment/>
      <protection locked="0"/>
    </xf>
    <xf numFmtId="0" fontId="17" fillId="0" borderId="0" applyFill="0" applyBorder="0" applyProtection="0">
      <alignment vertical="center"/>
    </xf>
    <xf numFmtId="173" fontId="0" fillId="11" borderId="0">
      <alignment/>
      <protection locked="0"/>
    </xf>
    <xf numFmtId="176" fontId="0" fillId="11" borderId="0">
      <alignment/>
      <protection locked="0"/>
    </xf>
    <xf numFmtId="0" fontId="20" fillId="2" borderId="1" applyAlignment="0">
      <protection/>
    </xf>
    <xf numFmtId="0" fontId="18" fillId="0" borderId="0" applyNumberFormat="0" applyFill="0" applyBorder="0" applyAlignment="0" applyProtection="0"/>
    <xf numFmtId="0" fontId="20" fillId="4" borderId="1" applyNumberFormat="0" applyAlignment="0">
      <protection/>
    </xf>
    <xf numFmtId="0" fontId="20" fillId="9" borderId="1" applyNumberFormat="0" applyAlignment="0">
      <protection/>
    </xf>
    <xf numFmtId="0" fontId="20" fillId="9" borderId="1" applyNumberFormat="0" applyAlignment="0"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64" fillId="12" borderId="2" applyNumberFormat="0">
      <alignment horizontal="center" vertical="center"/>
      <protection/>
    </xf>
    <xf numFmtId="0" fontId="64" fillId="12" borderId="2" applyNumberFormat="0">
      <alignment horizontal="center" vertical="center"/>
      <protection/>
    </xf>
    <xf numFmtId="0" fontId="46" fillId="7" borderId="3" applyNumberFormat="0">
      <alignment horizontal="center" vertical="center"/>
      <protection/>
    </xf>
    <xf numFmtId="0" fontId="62" fillId="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8" borderId="0" applyNumberFormat="0" applyBorder="0" applyAlignment="0" applyProtection="0"/>
    <xf numFmtId="0" fontId="62" fillId="16" borderId="0" applyNumberFormat="0" applyBorder="0" applyAlignment="0" applyProtection="0"/>
    <xf numFmtId="0" fontId="15" fillId="3" borderId="1" applyNumberFormat="0" applyAlignment="0" applyProtection="0"/>
    <xf numFmtId="0" fontId="55" fillId="2" borderId="4" applyNumberFormat="0" applyAlignment="0" applyProtection="0"/>
    <xf numFmtId="0" fontId="56" fillId="2" borderId="1" applyNumberFormat="0" applyAlignment="0" applyProtection="0"/>
    <xf numFmtId="0" fontId="1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7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7" fontId="47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8" applyBorder="0">
      <alignment horizontal="center" vertical="center" wrapText="1"/>
      <protection/>
    </xf>
    <xf numFmtId="4" fontId="0" fillId="11" borderId="9" applyBorder="0">
      <alignment horizontal="right"/>
      <protection/>
    </xf>
    <xf numFmtId="0" fontId="61" fillId="0" borderId="10" applyNumberFormat="0" applyFill="0" applyAlignment="0" applyProtection="0"/>
    <xf numFmtId="0" fontId="58" fillId="17" borderId="11" applyNumberFormat="0" applyAlignment="0" applyProtection="0"/>
    <xf numFmtId="0" fontId="49" fillId="0" borderId="0" applyNumberFormat="0" applyFill="0" applyBorder="0" applyAlignment="0" applyProtection="0"/>
    <xf numFmtId="0" fontId="54" fillId="3" borderId="0" applyNumberFormat="0" applyBorder="0" applyAlignment="0" applyProtection="0"/>
    <xf numFmtId="49" fontId="0" fillId="0" borderId="0" applyBorder="0">
      <alignment vertical="top"/>
      <protection/>
    </xf>
    <xf numFmtId="0" fontId="80" fillId="0" borderId="0">
      <alignment/>
      <protection/>
    </xf>
    <xf numFmtId="0" fontId="80" fillId="0" borderId="0">
      <alignment/>
      <protection/>
    </xf>
    <xf numFmtId="0" fontId="24" fillId="0" borderId="0">
      <alignment/>
      <protection/>
    </xf>
    <xf numFmtId="0" fontId="80" fillId="0" borderId="0">
      <alignment/>
      <protection/>
    </xf>
    <xf numFmtId="0" fontId="24" fillId="0" borderId="0">
      <alignment/>
      <protection/>
    </xf>
    <xf numFmtId="0" fontId="8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45" fillId="18" borderId="0" applyNumberFormat="0" applyBorder="0" applyAlignment="0">
      <protection/>
    </xf>
    <xf numFmtId="0" fontId="5" fillId="0" borderId="0">
      <alignment/>
      <protection/>
    </xf>
    <xf numFmtId="0" fontId="47" fillId="0" borderId="0">
      <alignment/>
      <protection/>
    </xf>
    <xf numFmtId="0" fontId="69" fillId="18" borderId="0">
      <alignment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18" borderId="0" applyBorder="0">
      <alignment vertical="top"/>
      <protection/>
    </xf>
    <xf numFmtId="49" fontId="0" fillId="18" borderId="0" applyBorder="0">
      <alignment vertical="top"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7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5" fillId="0" borderId="0">
      <alignment/>
      <protection/>
    </xf>
    <xf numFmtId="49" fontId="0" fillId="0" borderId="0" applyBorder="0">
      <alignment vertical="top"/>
      <protection/>
    </xf>
    <xf numFmtId="0" fontId="5" fillId="0" borderId="0">
      <alignment/>
      <protection/>
    </xf>
    <xf numFmtId="0" fontId="0" fillId="0" borderId="0">
      <alignment horizontal="lef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8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20" borderId="12" applyNumberFormat="0" applyFont="0" applyAlignment="0" applyProtection="0"/>
    <xf numFmtId="0" fontId="57" fillId="0" borderId="13" applyNumberFormat="0" applyFill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4" fontId="0" fillId="4" borderId="0" applyBorder="0">
      <alignment horizontal="right"/>
      <protection/>
    </xf>
    <xf numFmtId="4" fontId="0" fillId="4" borderId="14" applyBorder="0">
      <alignment horizontal="right"/>
      <protection/>
    </xf>
    <xf numFmtId="4" fontId="0" fillId="4" borderId="9" applyFont="0" applyBorder="0">
      <alignment horizontal="right"/>
      <protection/>
    </xf>
    <xf numFmtId="0" fontId="70" fillId="4" borderId="0" applyNumberFormat="0" applyBorder="0" applyAlignment="0" applyProtection="0"/>
  </cellStyleXfs>
  <cellXfs count="428">
    <xf numFmtId="49" fontId="0" fillId="0" borderId="0" xfId="0" applyAlignment="1">
      <alignment vertical="top"/>
    </xf>
    <xf numFmtId="0" fontId="77" fillId="12" borderId="0" xfId="104" applyFont="1" applyFill="1" applyAlignment="1" applyProtection="1">
      <alignment vertical="center" wrapText="1"/>
      <protection/>
    </xf>
    <xf numFmtId="0" fontId="77" fillId="12" borderId="12" xfId="104" applyFont="1" applyFill="1" applyBorder="1" applyAlignment="1" applyProtection="1">
      <alignment horizontal="left" vertical="center" wrapText="1"/>
      <protection/>
    </xf>
    <xf numFmtId="0" fontId="77" fillId="12" borderId="12" xfId="104" applyFont="1" applyFill="1" applyBorder="1" applyAlignment="1" applyProtection="1">
      <alignment horizontal="center" vertical="center" wrapText="1"/>
      <protection/>
    </xf>
    <xf numFmtId="0" fontId="77" fillId="12" borderId="0" xfId="104" applyFont="1" applyFill="1" applyBorder="1" applyAlignment="1" applyProtection="1">
      <alignment horizontal="right" vertical="center" wrapText="1"/>
      <protection/>
    </xf>
    <xf numFmtId="0" fontId="77" fillId="12" borderId="0" xfId="104" applyFont="1" applyFill="1" applyBorder="1" applyAlignment="1" applyProtection="1">
      <alignment vertical="center" wrapText="1"/>
      <protection/>
    </xf>
    <xf numFmtId="0" fontId="77" fillId="12" borderId="12" xfId="104" applyFont="1" applyFill="1" applyBorder="1" applyAlignment="1" applyProtection="1">
      <alignment horizontal="right" vertical="center" wrapText="1"/>
      <protection/>
    </xf>
    <xf numFmtId="0" fontId="77" fillId="12" borderId="12" xfId="104" applyFont="1" applyFill="1" applyBorder="1" applyAlignment="1" applyProtection="1">
      <alignment vertical="center" wrapText="1"/>
      <protection/>
    </xf>
    <xf numFmtId="0" fontId="77" fillId="12" borderId="0" xfId="104" applyFont="1" applyFill="1" applyAlignment="1" applyProtection="1">
      <alignment horizontal="right" vertical="center" wrapText="1"/>
      <protection/>
    </xf>
    <xf numFmtId="0" fontId="77" fillId="12" borderId="0" xfId="104" applyFont="1" applyFill="1" applyAlignment="1" applyProtection="1">
      <alignment horizontal="center" vertical="center"/>
      <protection/>
    </xf>
    <xf numFmtId="0" fontId="77" fillId="12" borderId="0" xfId="104" applyFont="1" applyFill="1" applyAlignment="1" applyProtection="1">
      <alignment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4" borderId="9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142" applyFont="1" applyAlignment="1" applyProtection="1">
      <alignment vertical="center" wrapText="1"/>
      <protection/>
    </xf>
    <xf numFmtId="49" fontId="13" fillId="0" borderId="0" xfId="142" applyFont="1" applyAlignment="1" applyProtection="1">
      <alignment vertical="center"/>
      <protection/>
    </xf>
    <xf numFmtId="0" fontId="0" fillId="0" borderId="15" xfId="141" applyFont="1" applyFill="1" applyBorder="1" applyAlignment="1" applyProtection="1">
      <alignment horizontal="center" vertical="center" wrapText="1"/>
      <protection/>
    </xf>
    <xf numFmtId="0" fontId="13" fillId="0" borderId="0" xfId="141" applyFont="1" applyAlignment="1" applyProtection="1">
      <alignment horizontal="center" vertical="center" wrapText="1"/>
      <protection/>
    </xf>
    <xf numFmtId="0" fontId="0" fillId="0" borderId="0" xfId="141" applyFont="1" applyAlignment="1" applyProtection="1">
      <alignment vertical="center" wrapText="1"/>
      <protection/>
    </xf>
    <xf numFmtId="0" fontId="0" fillId="0" borderId="0" xfId="141" applyFont="1" applyAlignment="1" applyProtection="1">
      <alignment horizontal="left" vertical="center" wrapText="1"/>
      <protection/>
    </xf>
    <xf numFmtId="0" fontId="0" fillId="0" borderId="0" xfId="141" applyFont="1" applyProtection="1">
      <alignment/>
      <protection/>
    </xf>
    <xf numFmtId="0" fontId="0" fillId="12" borderId="0" xfId="141" applyFont="1" applyFill="1" applyBorder="1" applyProtection="1">
      <alignment/>
      <protection/>
    </xf>
    <xf numFmtId="0" fontId="0" fillId="0" borderId="0" xfId="141" applyFont="1">
      <alignment/>
      <protection/>
    </xf>
    <xf numFmtId="0" fontId="27" fillId="0" borderId="0" xfId="141" applyFont="1">
      <alignment/>
      <protection/>
    </xf>
    <xf numFmtId="49" fontId="0" fillId="0" borderId="0" xfId="138" applyFont="1" applyAlignment="1" applyProtection="1">
      <alignment vertical="top"/>
      <protection/>
    </xf>
    <xf numFmtId="49" fontId="0" fillId="0" borderId="0" xfId="138" applyAlignment="1" applyProtection="1">
      <alignment vertical="top"/>
      <protection/>
    </xf>
    <xf numFmtId="0" fontId="13" fillId="0" borderId="0" xfId="144" applyFont="1" applyAlignment="1" applyProtection="1">
      <alignment vertical="center" wrapText="1"/>
      <protection/>
    </xf>
    <xf numFmtId="0" fontId="13" fillId="0" borderId="0" xfId="144" applyFont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vertical="center" wrapText="1"/>
      <protection/>
    </xf>
    <xf numFmtId="0" fontId="0" fillId="0" borderId="0" xfId="144" applyFont="1" applyBorder="1" applyAlignment="1" applyProtection="1">
      <alignment vertical="center" wrapText="1"/>
      <protection/>
    </xf>
    <xf numFmtId="0" fontId="0" fillId="0" borderId="0" xfId="144" applyFont="1" applyAlignment="1" applyProtection="1">
      <alignment horizontal="right" vertical="center"/>
      <protection/>
    </xf>
    <xf numFmtId="0" fontId="0" fillId="0" borderId="0" xfId="144" applyFont="1" applyAlignment="1" applyProtection="1">
      <alignment horizontal="center" vertical="center" wrapText="1"/>
      <protection/>
    </xf>
    <xf numFmtId="0" fontId="0" fillId="0" borderId="0" xfId="144" applyFont="1" applyAlignment="1" applyProtection="1">
      <alignment vertical="center" wrapText="1"/>
      <protection/>
    </xf>
    <xf numFmtId="0" fontId="28" fillId="12" borderId="0" xfId="144" applyFont="1" applyFill="1" applyBorder="1" applyAlignment="1" applyProtection="1">
      <alignment vertical="center" wrapText="1"/>
      <protection/>
    </xf>
    <xf numFmtId="0" fontId="10" fillId="12" borderId="0" xfId="144" applyFont="1" applyFill="1" applyBorder="1" applyAlignment="1" applyProtection="1">
      <alignment vertical="center" wrapText="1"/>
      <protection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0" fontId="29" fillId="12" borderId="0" xfId="144" applyFont="1" applyFill="1" applyBorder="1" applyAlignment="1" applyProtection="1">
      <alignment horizontal="center" vertical="center" wrapText="1"/>
      <protection/>
    </xf>
    <xf numFmtId="0" fontId="13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Font="1" applyFill="1" applyBorder="1" applyAlignment="1" applyProtection="1">
      <alignment horizontal="center" vertical="center" wrapText="1"/>
      <protection/>
    </xf>
    <xf numFmtId="14" fontId="0" fillId="12" borderId="0" xfId="144" applyNumberFormat="1" applyFont="1" applyFill="1" applyBorder="1" applyAlignment="1" applyProtection="1">
      <alignment horizontal="center" vertical="center" wrapText="1"/>
      <protection/>
    </xf>
    <xf numFmtId="0" fontId="25" fillId="0" borderId="0" xfId="144" applyFont="1" applyAlignment="1" applyProtection="1">
      <alignment horizontal="center" vertical="center" wrapText="1"/>
      <protection/>
    </xf>
    <xf numFmtId="0" fontId="30" fillId="12" borderId="0" xfId="144" applyNumberFormat="1" applyFont="1" applyFill="1" applyBorder="1" applyAlignment="1" applyProtection="1">
      <alignment horizontal="center" vertical="center" wrapText="1"/>
      <protection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144" applyFont="1" applyFill="1" applyAlignment="1" applyProtection="1">
      <alignment vertical="center"/>
      <protection/>
    </xf>
    <xf numFmtId="49" fontId="28" fillId="12" borderId="0" xfId="144" applyNumberFormat="1" applyFont="1" applyFill="1" applyBorder="1" applyAlignment="1" applyProtection="1">
      <alignment horizontal="center" vertical="center" wrapText="1"/>
      <protection/>
    </xf>
    <xf numFmtId="0" fontId="31" fillId="0" borderId="0" xfId="144" applyFont="1" applyAlignment="1" applyProtection="1">
      <alignment vertical="center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49" fontId="0" fillId="6" borderId="0" xfId="0" applyFill="1" applyAlignment="1" applyProtection="1">
      <alignment vertical="top"/>
      <protection/>
    </xf>
    <xf numFmtId="0" fontId="0" fillId="0" borderId="0" xfId="146" applyFont="1" applyFill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vertical="center" wrapText="1"/>
      <protection/>
    </xf>
    <xf numFmtId="0" fontId="0" fillId="12" borderId="0" xfId="146" applyFont="1" applyFill="1" applyBorder="1" applyAlignment="1" applyProtection="1">
      <alignment horizontal="right" vertical="center" wrapText="1"/>
      <protection/>
    </xf>
    <xf numFmtId="0" fontId="24" fillId="0" borderId="0" xfId="140" applyProtection="1">
      <alignment/>
      <protection/>
    </xf>
    <xf numFmtId="0" fontId="0" fillId="12" borderId="15" xfId="146" applyFont="1" applyFill="1" applyBorder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horizontal="left" vertical="center" wrapText="1" inden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25" fillId="0" borderId="0" xfId="144" applyNumberFormat="1" applyFont="1" applyFill="1" applyBorder="1" applyAlignment="1" applyProtection="1">
      <alignment horizontal="center" vertical="top" wrapText="1"/>
      <protection/>
    </xf>
    <xf numFmtId="0" fontId="0" fillId="12" borderId="16" xfId="144" applyFont="1" applyFill="1" applyBorder="1" applyAlignment="1" applyProtection="1">
      <alignment horizontal="right" vertical="center" wrapText="1" indent="1"/>
      <protection/>
    </xf>
    <xf numFmtId="49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34" fillId="12" borderId="17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21" fillId="6" borderId="0" xfId="14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3" fillId="0" borderId="0" xfId="144" applyFont="1" applyAlignment="1" applyProtection="1">
      <alignment vertical="center" wrapText="1"/>
      <protection/>
    </xf>
    <xf numFmtId="0" fontId="0" fillId="0" borderId="12" xfId="143" applyFont="1" applyFill="1" applyBorder="1" applyAlignment="1" applyProtection="1">
      <alignment vertical="center" wrapText="1"/>
      <protection/>
    </xf>
    <xf numFmtId="0" fontId="0" fillId="4" borderId="12" xfId="144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0" fontId="13" fillId="0" borderId="0" xfId="146" applyFont="1" applyFill="1" applyAlignment="1" applyProtection="1">
      <alignment vertical="center" wrapText="1"/>
      <protection/>
    </xf>
    <xf numFmtId="49" fontId="10" fillId="0" borderId="0" xfId="0" applyFont="1" applyAlignment="1">
      <alignment vertical="top"/>
    </xf>
    <xf numFmtId="0" fontId="40" fillId="12" borderId="0" xfId="146" applyFont="1" applyFill="1" applyBorder="1" applyAlignment="1" applyProtection="1">
      <alignment horizontal="center" vertical="center" wrapText="1"/>
      <protection/>
    </xf>
    <xf numFmtId="49" fontId="40" fillId="0" borderId="0" xfId="0" applyFont="1" applyAlignment="1">
      <alignment horizontal="center" vertical="center"/>
    </xf>
    <xf numFmtId="0" fontId="40" fillId="0" borderId="0" xfId="146" applyFont="1" applyFill="1" applyAlignment="1" applyProtection="1">
      <alignment horizontal="center" vertical="center" wrapText="1"/>
      <protection/>
    </xf>
    <xf numFmtId="0" fontId="40" fillId="12" borderId="0" xfId="141" applyFont="1" applyFill="1" applyBorder="1" applyAlignment="1" applyProtection="1">
      <alignment horizontal="center"/>
      <protection/>
    </xf>
    <xf numFmtId="0" fontId="40" fillId="0" borderId="0" xfId="141" applyFont="1" applyAlignment="1" applyProtection="1">
      <alignment horizontal="center" vertical="center"/>
      <protection/>
    </xf>
    <xf numFmtId="0" fontId="40" fillId="12" borderId="0" xfId="141" applyFont="1" applyFill="1" applyBorder="1" applyAlignment="1" applyProtection="1">
      <alignment horizontal="center" vertical="center"/>
      <protection/>
    </xf>
    <xf numFmtId="49" fontId="37" fillId="0" borderId="18" xfId="0" applyFont="1" applyBorder="1" applyAlignment="1">
      <alignment vertical="top" wrapText="1"/>
    </xf>
    <xf numFmtId="0" fontId="0" fillId="12" borderId="0" xfId="144" applyNumberFormat="1" applyFont="1" applyFill="1" applyBorder="1" applyAlignment="1" applyProtection="1">
      <alignment horizontal="right" vertical="center" wrapText="1" indent="1"/>
      <protection/>
    </xf>
    <xf numFmtId="0" fontId="38" fillId="0" borderId="0" xfId="146" applyFont="1" applyFill="1" applyAlignment="1" applyProtection="1">
      <alignment vertical="center" wrapText="1"/>
      <protection/>
    </xf>
    <xf numFmtId="0" fontId="0" fillId="12" borderId="19" xfId="146" applyFont="1" applyFill="1" applyBorder="1" applyAlignment="1" applyProtection="1">
      <alignment horizontal="center" vertical="center" wrapText="1"/>
      <protection/>
    </xf>
    <xf numFmtId="0" fontId="0" fillId="0" borderId="20" xfId="97" applyFont="1" applyFill="1" applyBorder="1" applyAlignment="1" applyProtection="1">
      <alignment horizontal="center" vertical="center" wrapText="1"/>
      <protection/>
    </xf>
    <xf numFmtId="0" fontId="0" fillId="12" borderId="20" xfId="146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49" fontId="0" fillId="0" borderId="12" xfId="144" applyNumberFormat="1" applyFont="1" applyFill="1" applyBorder="1" applyAlignment="1" applyProtection="1">
      <alignment horizontal="center" vertical="center" wrapText="1"/>
      <protection/>
    </xf>
    <xf numFmtId="0" fontId="0" fillId="0" borderId="18" xfId="106" applyFont="1" applyBorder="1" applyAlignment="1" applyProtection="1">
      <alignment horizontal="justify" vertical="top" wrapText="1"/>
      <protection/>
    </xf>
    <xf numFmtId="0" fontId="5" fillId="0" borderId="0" xfId="113" applyProtection="1">
      <alignment/>
      <protection/>
    </xf>
    <xf numFmtId="49" fontId="0" fillId="4" borderId="12" xfId="144" applyNumberFormat="1" applyFont="1" applyFill="1" applyBorder="1" applyAlignment="1" applyProtection="1">
      <alignment horizontal="center" vertical="center" wrapText="1"/>
      <protection/>
    </xf>
    <xf numFmtId="0" fontId="78" fillId="0" borderId="0" xfId="144" applyFont="1" applyAlignment="1" applyProtection="1">
      <alignment horizontal="center" vertical="center" wrapText="1"/>
      <protection/>
    </xf>
    <xf numFmtId="0" fontId="0" fillId="0" borderId="0" xfId="143" applyFont="1" applyFill="1" applyBorder="1" applyAlignment="1" applyProtection="1">
      <alignment vertical="center" wrapText="1"/>
      <protection/>
    </xf>
    <xf numFmtId="0" fontId="13" fillId="0" borderId="0" xfId="146" applyFont="1" applyFill="1" applyAlignment="1" applyProtection="1">
      <alignment vertical="center" wrapText="1"/>
      <protection/>
    </xf>
    <xf numFmtId="4" fontId="0" fillId="0" borderId="0" xfId="98" applyFont="1" applyFill="1" applyBorder="1" applyAlignment="1" applyProtection="1">
      <alignment horizontal="right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26" fillId="12" borderId="22" xfId="128" applyFont="1" applyFill="1" applyBorder="1" applyAlignment="1" applyProtection="1">
      <alignment vertical="center" wrapText="1"/>
      <protection/>
    </xf>
    <xf numFmtId="49" fontId="22" fillId="12" borderId="23" xfId="128" applyFont="1" applyFill="1" applyBorder="1" applyAlignment="1">
      <alignment horizontal="left" vertical="center" wrapText="1"/>
      <protection/>
    </xf>
    <xf numFmtId="49" fontId="22" fillId="12" borderId="24" xfId="128" applyFont="1" applyFill="1" applyBorder="1" applyAlignment="1">
      <alignment horizontal="left" vertical="center" wrapText="1"/>
      <protection/>
    </xf>
    <xf numFmtId="49" fontId="26" fillId="12" borderId="25" xfId="128" applyFont="1" applyFill="1" applyBorder="1" applyAlignment="1" applyProtection="1">
      <alignment vertical="center" wrapText="1"/>
      <protection/>
    </xf>
    <xf numFmtId="49" fontId="16" fillId="12" borderId="0" xfId="128" applyFont="1" applyFill="1" applyBorder="1" applyAlignment="1">
      <alignment wrapText="1"/>
      <protection/>
    </xf>
    <xf numFmtId="49" fontId="16" fillId="12" borderId="26" xfId="128" applyFont="1" applyFill="1" applyBorder="1" applyAlignment="1">
      <alignment wrapText="1"/>
      <protection/>
    </xf>
    <xf numFmtId="49" fontId="14" fillId="12" borderId="0" xfId="84" applyNumberFormat="1" applyFont="1" applyFill="1" applyBorder="1" applyAlignment="1" applyProtection="1">
      <alignment horizontal="left" wrapText="1"/>
      <protection/>
    </xf>
    <xf numFmtId="49" fontId="14" fillId="12" borderId="0" xfId="84" applyNumberFormat="1" applyFont="1" applyFill="1" applyBorder="1" applyAlignment="1" applyProtection="1">
      <alignment wrapText="1"/>
      <protection/>
    </xf>
    <xf numFmtId="49" fontId="16" fillId="12" borderId="0" xfId="128" applyFont="1" applyFill="1" applyBorder="1" applyAlignment="1">
      <alignment horizontal="right" wrapText="1"/>
      <protection/>
    </xf>
    <xf numFmtId="49" fontId="22" fillId="12" borderId="0" xfId="128" applyFont="1" applyFill="1" applyBorder="1" applyAlignment="1">
      <alignment horizontal="left" vertical="center" wrapText="1"/>
      <protection/>
    </xf>
    <xf numFmtId="49" fontId="22" fillId="12" borderId="26" xfId="128" applyFont="1" applyFill="1" applyBorder="1" applyAlignment="1">
      <alignment horizontal="left" vertical="center" wrapText="1"/>
      <protection/>
    </xf>
    <xf numFmtId="49" fontId="16" fillId="0" borderId="0" xfId="128" applyFont="1" applyFill="1" applyBorder="1" applyAlignment="1" applyProtection="1">
      <alignment wrapTex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16" fillId="0" borderId="0" xfId="128" applyFont="1" applyFill="1" applyBorder="1" applyAlignment="1" applyProtection="1">
      <alignment vertical="top" wrapText="1"/>
      <protection/>
    </xf>
    <xf numFmtId="0" fontId="20" fillId="0" borderId="0" xfId="64" applyFont="1" applyFill="1" applyBorder="1" applyAlignment="1" applyProtection="1">
      <alignment horizontal="right" vertical="top" wrapText="1"/>
      <protection/>
    </xf>
    <xf numFmtId="49" fontId="41" fillId="4" borderId="18" xfId="115" applyNumberFormat="1" applyFont="1" applyFill="1" applyBorder="1" applyAlignment="1" applyProtection="1">
      <alignment horizontal="center" vertical="center" wrapText="1"/>
      <protection/>
    </xf>
    <xf numFmtId="49" fontId="41" fillId="11" borderId="18" xfId="115" applyNumberFormat="1" applyFont="1" applyFill="1" applyBorder="1" applyAlignment="1" applyProtection="1">
      <alignment horizontal="center" vertical="center" wrapText="1"/>
      <protection/>
    </xf>
    <xf numFmtId="49" fontId="26" fillId="12" borderId="25" xfId="128" applyFont="1" applyFill="1" applyBorder="1" applyAlignment="1" applyProtection="1">
      <alignment horizontal="center" vertical="center" wrapText="1"/>
      <protection/>
    </xf>
    <xf numFmtId="49" fontId="41" fillId="22" borderId="18" xfId="115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0" fillId="0" borderId="26" xfId="0" applyBorder="1" applyAlignment="1">
      <alignment vertical="top"/>
    </xf>
    <xf numFmtId="49" fontId="78" fillId="0" borderId="0" xfId="0" applyFont="1" applyAlignment="1">
      <alignment vertical="top"/>
    </xf>
    <xf numFmtId="0" fontId="41" fillId="12" borderId="0" xfId="128" applyNumberFormat="1" applyFont="1" applyFill="1" applyBorder="1" applyAlignment="1">
      <alignment horizontal="justify" vertical="center" wrapTex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5" borderId="12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0" xfId="144" applyFont="1" applyFill="1" applyBorder="1" applyAlignment="1" applyProtection="1">
      <alignment horizontal="right" vertical="center" wrapText="1" indent="1"/>
      <protection/>
    </xf>
    <xf numFmtId="49" fontId="0" fillId="2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0" fontId="10" fillId="12" borderId="0" xfId="146" applyFont="1" applyFill="1" applyBorder="1" applyAlignment="1" applyProtection="1">
      <alignment horizontal="center" vertical="center" wrapText="1"/>
      <protection/>
    </xf>
    <xf numFmtId="0" fontId="0" fillId="12" borderId="0" xfId="146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3" fillId="0" borderId="0" xfId="0" applyFont="1" applyBorder="1" applyAlignment="1" applyProtection="1">
      <alignment vertical="top"/>
      <protection/>
    </xf>
    <xf numFmtId="0" fontId="13" fillId="12" borderId="0" xfId="0" applyNumberFormat="1" applyFont="1" applyFill="1" applyBorder="1" applyAlignment="1" applyProtection="1">
      <alignment/>
      <protection/>
    </xf>
    <xf numFmtId="0" fontId="0" fillId="12" borderId="0" xfId="0" applyNumberFormat="1" applyFont="1" applyFill="1" applyBorder="1" applyAlignment="1" applyProtection="1">
      <alignment/>
      <protection/>
    </xf>
    <xf numFmtId="49" fontId="40" fillId="0" borderId="0" xfId="0" applyFont="1" applyBorder="1" applyAlignment="1" applyProtection="1">
      <alignment horizontal="center" vertical="center"/>
      <protection/>
    </xf>
    <xf numFmtId="0" fontId="36" fillId="12" borderId="0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39" applyNumberFormat="1" applyFont="1" applyFill="1" applyBorder="1" applyAlignment="1" applyProtection="1">
      <alignment horizontal="center" vertical="center" wrapText="1"/>
      <protection/>
    </xf>
    <xf numFmtId="16" fontId="0" fillId="12" borderId="12" xfId="139" applyNumberFormat="1" applyFont="1" applyFill="1" applyBorder="1" applyAlignment="1" applyProtection="1">
      <alignment horizontal="center" vertical="center" wrapText="1"/>
      <protection/>
    </xf>
    <xf numFmtId="49" fontId="0" fillId="12" borderId="12" xfId="146" applyNumberFormat="1" applyFont="1" applyFill="1" applyBorder="1" applyAlignment="1" applyProtection="1">
      <alignment horizontal="center" vertical="center" wrapText="1"/>
      <protection/>
    </xf>
    <xf numFmtId="0" fontId="39" fillId="0" borderId="0" xfId="146" applyFont="1" applyFill="1" applyAlignment="1" applyProtection="1">
      <alignment vertical="center" wrapText="1"/>
      <protection/>
    </xf>
    <xf numFmtId="49" fontId="40" fillId="0" borderId="0" xfId="0" applyFont="1" applyAlignment="1">
      <alignment horizontal="center" vertical="center" wrapText="1"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49" fontId="34" fillId="12" borderId="27" xfId="97" applyNumberFormat="1" applyFont="1" applyFill="1" applyBorder="1" applyAlignment="1" applyProtection="1">
      <alignment horizontal="center" vertical="center" wrapText="1"/>
      <protection/>
    </xf>
    <xf numFmtId="0" fontId="78" fillId="0" borderId="0" xfId="146" applyFont="1" applyFill="1" applyAlignment="1" applyProtection="1">
      <alignment vertical="center" wrapText="1"/>
      <protection/>
    </xf>
    <xf numFmtId="49" fontId="78" fillId="0" borderId="0" xfId="0" applyFont="1" applyAlignment="1">
      <alignment vertical="top"/>
    </xf>
    <xf numFmtId="0" fontId="78" fillId="0" borderId="0" xfId="144" applyNumberFormat="1" applyFont="1" applyFill="1" applyAlignment="1" applyProtection="1">
      <alignment horizontal="left" vertical="center" wrapText="1"/>
      <protection/>
    </xf>
    <xf numFmtId="0" fontId="78" fillId="0" borderId="0" xfId="144" applyFont="1" applyFill="1" applyAlignment="1" applyProtection="1">
      <alignment horizontal="left" vertical="center" wrapText="1"/>
      <protection/>
    </xf>
    <xf numFmtId="14" fontId="78" fillId="12" borderId="0" xfId="144" applyNumberFormat="1" applyFont="1" applyFill="1" applyBorder="1" applyAlignment="1" applyProtection="1">
      <alignment horizontal="left" vertical="center" wrapText="1"/>
      <protection/>
    </xf>
    <xf numFmtId="14" fontId="78" fillId="0" borderId="0" xfId="144" applyNumberFormat="1" applyFont="1" applyFill="1" applyAlignment="1" applyProtection="1">
      <alignment horizontal="left" vertical="center" wrapText="1"/>
      <protection/>
    </xf>
    <xf numFmtId="0" fontId="78" fillId="0" borderId="0" xfId="144" applyFont="1" applyFill="1" applyBorder="1" applyAlignment="1" applyProtection="1">
      <alignment horizontal="left" vertical="center" wrapText="1"/>
      <protection/>
    </xf>
    <xf numFmtId="49" fontId="78" fillId="0" borderId="0" xfId="144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>
      <alignment vertical="top"/>
    </xf>
    <xf numFmtId="49" fontId="41" fillId="5" borderId="18" xfId="115" applyNumberFormat="1" applyFont="1" applyFill="1" applyBorder="1" applyAlignment="1" applyProtection="1">
      <alignment horizontal="center" vertical="center" wrapText="1"/>
      <protection/>
    </xf>
    <xf numFmtId="0" fontId="0" fillId="0" borderId="28" xfId="146" applyFont="1" applyFill="1" applyBorder="1" applyAlignment="1" applyProtection="1">
      <alignment vertical="center" wrapText="1"/>
      <protection/>
    </xf>
    <xf numFmtId="0" fontId="78" fillId="0" borderId="12" xfId="146" applyFont="1" applyFill="1" applyBorder="1" applyAlignment="1" applyProtection="1">
      <alignment horizontal="center" vertical="center" wrapText="1"/>
      <protection/>
    </xf>
    <xf numFmtId="49" fontId="78" fillId="0" borderId="12" xfId="146" applyNumberFormat="1" applyFont="1" applyFill="1" applyBorder="1" applyAlignment="1" applyProtection="1">
      <alignment horizontal="left" vertical="center" wrapText="1"/>
      <protection/>
    </xf>
    <xf numFmtId="49" fontId="34" fillId="12" borderId="29" xfId="9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left" vertical="top"/>
    </xf>
    <xf numFmtId="49" fontId="0" fillId="0" borderId="30" xfId="0" applyBorder="1" applyAlignment="1">
      <alignment vertical="top"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0" borderId="32" xfId="0" applyBorder="1" applyAlignment="1">
      <alignment vertical="top"/>
    </xf>
    <xf numFmtId="0" fontId="78" fillId="0" borderId="0" xfId="144" applyFont="1" applyAlignment="1" applyProtection="1">
      <alignment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49" fontId="78" fillId="0" borderId="0" xfId="0" applyNumberFormat="1" applyFont="1" applyAlignment="1">
      <alignment horizontal="center" vertical="top"/>
    </xf>
    <xf numFmtId="49" fontId="13" fillId="0" borderId="0" xfId="0" applyFont="1" applyAlignment="1">
      <alignment horizontal="center" vertical="center"/>
    </xf>
    <xf numFmtId="49" fontId="0" fillId="0" borderId="33" xfId="0" applyFill="1" applyBorder="1" applyAlignment="1" applyProtection="1">
      <alignment vertical="top"/>
      <protection/>
    </xf>
    <xf numFmtId="14" fontId="0" fillId="0" borderId="34" xfId="145" applyNumberFormat="1" applyFont="1" applyFill="1" applyBorder="1" applyAlignment="1" applyProtection="1">
      <alignment horizontal="center" vertical="center" wrapText="1"/>
      <protection/>
    </xf>
    <xf numFmtId="0" fontId="0" fillId="12" borderId="35" xfId="139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Border="1" applyAlignment="1">
      <alignment vertical="top"/>
    </xf>
    <xf numFmtId="49" fontId="0" fillId="0" borderId="33" xfId="0" applyBorder="1" applyAlignment="1" applyProtection="1">
      <alignment vertical="top"/>
      <protection/>
    </xf>
    <xf numFmtId="0" fontId="0" fillId="12" borderId="12" xfId="139" applyNumberFormat="1" applyFont="1" applyFill="1" applyBorder="1" applyAlignment="1" applyProtection="1">
      <alignment horizontal="left" vertical="center" wrapText="1" indent="1"/>
      <protection/>
    </xf>
    <xf numFmtId="14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0" borderId="33" xfId="137" applyFont="1" applyBorder="1" applyAlignment="1" applyProtection="1">
      <alignment vertical="center" wrapText="1"/>
      <protection/>
    </xf>
    <xf numFmtId="0" fontId="0" fillId="0" borderId="12" xfId="146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0" fontId="0" fillId="0" borderId="0" xfId="137" applyFont="1" applyBorder="1" applyAlignment="1" applyProtection="1">
      <alignment vertical="center" wrapText="1"/>
      <protection/>
    </xf>
    <xf numFmtId="0" fontId="0" fillId="0" borderId="0" xfId="137" applyFont="1" applyFill="1" applyBorder="1" applyAlignment="1" applyProtection="1">
      <alignment horizontal="right" vertical="center"/>
      <protection/>
    </xf>
    <xf numFmtId="0" fontId="0" fillId="0" borderId="0" xfId="145" applyFont="1" applyProtection="1">
      <alignment/>
      <protection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4" fontId="0" fillId="5" borderId="12" xfId="146" applyNumberFormat="1" applyFont="1" applyFill="1" applyBorder="1" applyAlignment="1" applyProtection="1">
      <alignment horizontal="right" vertical="center" wrapText="1"/>
      <protection locked="0"/>
    </xf>
    <xf numFmtId="49" fontId="33" fillId="23" borderId="36" xfId="0" applyFont="1" applyFill="1" applyBorder="1" applyAlignment="1" applyProtection="1">
      <alignment horizontal="left" vertical="center"/>
      <protection/>
    </xf>
    <xf numFmtId="49" fontId="33" fillId="23" borderId="37" xfId="0" applyFont="1" applyFill="1" applyBorder="1" applyAlignment="1" applyProtection="1">
      <alignment horizontal="left" vertical="center" indent="1"/>
      <protection/>
    </xf>
    <xf numFmtId="49" fontId="10" fillId="23" borderId="34" xfId="0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 horizontal="center" vertical="center" wrapText="1"/>
      <protection/>
    </xf>
    <xf numFmtId="49" fontId="0" fillId="0" borderId="37" xfId="0" applyFont="1" applyBorder="1" applyAlignment="1" applyProtection="1">
      <alignment vertical="top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49" fontId="0" fillId="0" borderId="34" xfId="0" applyFont="1" applyBorder="1" applyAlignment="1" applyProtection="1">
      <alignment vertical="top"/>
      <protection/>
    </xf>
    <xf numFmtId="0" fontId="10" fillId="12" borderId="36" xfId="0" applyNumberFormat="1" applyFont="1" applyFill="1" applyBorder="1" applyAlignment="1" applyProtection="1">
      <alignment horizontal="left" vertical="center" wrapText="1" indent="1"/>
      <protection/>
    </xf>
    <xf numFmtId="4" fontId="0" fillId="12" borderId="36" xfId="0" applyNumberFormat="1" applyFont="1" applyFill="1" applyBorder="1" applyAlignment="1" applyProtection="1">
      <alignment vertical="center"/>
      <protection/>
    </xf>
    <xf numFmtId="4" fontId="0" fillId="12" borderId="37" xfId="0" applyNumberFormat="1" applyFont="1" applyFill="1" applyBorder="1" applyAlignment="1" applyProtection="1">
      <alignment vertical="center"/>
      <protection/>
    </xf>
    <xf numFmtId="0" fontId="39" fillId="0" borderId="28" xfId="146" applyFont="1" applyFill="1" applyBorder="1" applyAlignment="1" applyProtection="1">
      <alignment vertical="center" wrapText="1"/>
      <protection/>
    </xf>
    <xf numFmtId="0" fontId="39" fillId="0" borderId="0" xfId="146" applyFont="1" applyFill="1" applyBorder="1" applyAlignment="1" applyProtection="1">
      <alignment vertical="center" wrapText="1"/>
      <protection/>
    </xf>
    <xf numFmtId="0" fontId="39" fillId="0" borderId="38" xfId="146" applyFont="1" applyFill="1" applyBorder="1" applyAlignment="1" applyProtection="1">
      <alignment vertical="center" wrapText="1"/>
      <protection/>
    </xf>
    <xf numFmtId="0" fontId="0" fillId="0" borderId="39" xfId="146" applyFont="1" applyFill="1" applyBorder="1" applyAlignment="1" applyProtection="1">
      <alignment vertical="center" wrapText="1"/>
      <protection/>
    </xf>
    <xf numFmtId="0" fontId="0" fillId="0" borderId="33" xfId="146" applyFont="1" applyFill="1" applyBorder="1" applyAlignment="1" applyProtection="1">
      <alignment vertical="center" wrapText="1"/>
      <protection/>
    </xf>
    <xf numFmtId="0" fontId="0" fillId="0" borderId="15" xfId="97" applyFont="1" applyFill="1" applyBorder="1" applyAlignment="1" applyProtection="1">
      <alignment horizontal="center" vertical="center" wrapText="1"/>
      <protection/>
    </xf>
    <xf numFmtId="0" fontId="0" fillId="0" borderId="40" xfId="97" applyFont="1" applyFill="1" applyBorder="1" applyAlignment="1" applyProtection="1">
      <alignment horizontal="center" vertical="center" wrapText="1"/>
      <protection/>
    </xf>
    <xf numFmtId="0" fontId="81" fillId="0" borderId="0" xfId="105" applyFont="1">
      <alignment/>
      <protection/>
    </xf>
    <xf numFmtId="0" fontId="0" fillId="0" borderId="0" xfId="146" applyFont="1" applyFill="1" applyAlignment="1" applyProtection="1">
      <alignment horizontal="right" vertical="center" wrapText="1"/>
      <protection/>
    </xf>
    <xf numFmtId="0" fontId="81" fillId="0" borderId="0" xfId="137" applyFont="1" applyFill="1" applyBorder="1" applyAlignment="1" applyProtection="1">
      <alignment vertical="center"/>
      <protection/>
    </xf>
    <xf numFmtId="49" fontId="0" fillId="0" borderId="33" xfId="0" applyFont="1" applyBorder="1" applyAlignment="1">
      <alignment vertical="top"/>
    </xf>
    <xf numFmtId="49" fontId="0" fillId="0" borderId="0" xfId="0" applyFont="1" applyAlignment="1">
      <alignment vertical="top"/>
    </xf>
    <xf numFmtId="0" fontId="81" fillId="0" borderId="33" xfId="105" applyFont="1" applyBorder="1">
      <alignment/>
      <protection/>
    </xf>
    <xf numFmtId="49" fontId="0" fillId="0" borderId="0" xfId="0" applyFont="1" applyBorder="1" applyAlignment="1">
      <alignment vertical="top"/>
    </xf>
    <xf numFmtId="4" fontId="0" fillId="4" borderId="12" xfId="146" applyNumberFormat="1" applyFont="1" applyFill="1" applyBorder="1" applyAlignment="1" applyProtection="1">
      <alignment horizontal="right" vertical="center" wrapText="1"/>
      <protection/>
    </xf>
    <xf numFmtId="0" fontId="0" fillId="0" borderId="0" xfId="147" applyFont="1" applyBorder="1" applyAlignment="1">
      <alignment horizontal="center" vertical="center" wrapText="1"/>
      <protection/>
    </xf>
    <xf numFmtId="0" fontId="0" fillId="12" borderId="0" xfId="105" applyNumberFormat="1" applyFont="1" applyFill="1" applyBorder="1" applyAlignment="1" applyProtection="1">
      <alignment/>
      <protection/>
    </xf>
    <xf numFmtId="0" fontId="0" fillId="0" borderId="32" xfId="146" applyFont="1" applyFill="1" applyBorder="1" applyAlignment="1" applyProtection="1">
      <alignment vertical="center" wrapText="1"/>
      <protection/>
    </xf>
    <xf numFmtId="0" fontId="81" fillId="0" borderId="32" xfId="105" applyFont="1" applyBorder="1">
      <alignment/>
      <protection/>
    </xf>
    <xf numFmtId="0" fontId="81" fillId="12" borderId="0" xfId="105" applyNumberFormat="1" applyFont="1" applyFill="1" applyBorder="1" applyAlignment="1" applyProtection="1">
      <alignment horizontal="right"/>
      <protection/>
    </xf>
    <xf numFmtId="0" fontId="81" fillId="12" borderId="0" xfId="105" applyNumberFormat="1" applyFont="1" applyFill="1" applyBorder="1" applyAlignment="1" applyProtection="1">
      <alignment/>
      <protection/>
    </xf>
    <xf numFmtId="0" fontId="78" fillId="12" borderId="33" xfId="105" applyNumberFormat="1" applyFont="1" applyFill="1" applyBorder="1" applyAlignment="1" applyProtection="1">
      <alignment horizontal="center" wrapText="1"/>
      <protection/>
    </xf>
    <xf numFmtId="0" fontId="78" fillId="12" borderId="0" xfId="105" applyNumberFormat="1" applyFont="1" applyFill="1" applyBorder="1" applyAlignment="1" applyProtection="1">
      <alignment horizontal="center" wrapText="1"/>
      <protection/>
    </xf>
    <xf numFmtId="0" fontId="78" fillId="12" borderId="33" xfId="105" applyNumberFormat="1" applyFont="1" applyFill="1" applyBorder="1" applyAlignment="1" applyProtection="1">
      <alignment/>
      <protection/>
    </xf>
    <xf numFmtId="0" fontId="78" fillId="12" borderId="0" xfId="105" applyNumberFormat="1" applyFont="1" applyFill="1" applyBorder="1" applyAlignment="1" applyProtection="1">
      <alignment/>
      <protection/>
    </xf>
    <xf numFmtId="49" fontId="33" fillId="0" borderId="33" xfId="0" applyFont="1" applyFill="1" applyBorder="1" applyAlignment="1" applyProtection="1">
      <alignment horizontal="center" vertical="center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right" vertical="top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48" fillId="0" borderId="0" xfId="134">
      <alignment/>
      <protection/>
    </xf>
    <xf numFmtId="49" fontId="0" fillId="0" borderId="12" xfId="145" applyNumberFormat="1" applyFont="1" applyFill="1" applyBorder="1" applyAlignment="1" applyProtection="1">
      <alignment horizontal="center" vertical="center" wrapText="1"/>
      <protection/>
    </xf>
    <xf numFmtId="0" fontId="0" fillId="5" borderId="12" xfId="14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  <protection/>
    </xf>
    <xf numFmtId="0" fontId="0" fillId="21" borderId="15" xfId="141" applyFont="1" applyFill="1" applyBorder="1" applyAlignment="1">
      <alignment horizontal="center" vertical="center"/>
      <protection/>
    </xf>
    <xf numFmtId="49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12" xfId="145" applyNumberFormat="1" applyFont="1" applyFill="1" applyBorder="1" applyAlignment="1" applyProtection="1">
      <alignment horizontal="left" vertical="center" wrapText="1"/>
      <protection locked="0"/>
    </xf>
    <xf numFmtId="0" fontId="0" fillId="21" borderId="41" xfId="141" applyFont="1" applyFill="1" applyBorder="1" applyAlignment="1">
      <alignment horizontal="center" vertical="center"/>
      <protection/>
    </xf>
    <xf numFmtId="0" fontId="0" fillId="12" borderId="42" xfId="141" applyFont="1" applyFill="1" applyBorder="1" applyAlignment="1" applyProtection="1">
      <alignment horizontal="center" vertical="center"/>
      <protection/>
    </xf>
    <xf numFmtId="49" fontId="0" fillId="11" borderId="42" xfId="141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145" applyNumberFormat="1" applyFont="1" applyFill="1" applyBorder="1" applyAlignment="1" applyProtection="1">
      <alignment horizontal="left" vertical="center" wrapText="1"/>
      <protection/>
    </xf>
    <xf numFmtId="49" fontId="0" fillId="0" borderId="34" xfId="139" applyNumberFormat="1" applyFont="1" applyFill="1" applyBorder="1" applyAlignment="1" applyProtection="1">
      <alignment horizontal="left" vertical="center" wrapText="1"/>
      <protection/>
    </xf>
    <xf numFmtId="49" fontId="0" fillId="5" borderId="12" xfId="146" applyNumberFormat="1" applyFont="1" applyFill="1" applyBorder="1" applyAlignment="1" applyProtection="1">
      <alignment horizontal="left" vertical="center" wrapText="1" indent="2"/>
      <protection locked="0"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vertical="center"/>
      <protection/>
    </xf>
    <xf numFmtId="49" fontId="0" fillId="12" borderId="43" xfId="146" applyNumberFormat="1" applyFont="1" applyFill="1" applyBorder="1" applyAlignment="1" applyProtection="1">
      <alignment horizontal="center" vertical="center" wrapText="1"/>
      <protection/>
    </xf>
    <xf numFmtId="0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 indent="2"/>
      <protection/>
    </xf>
    <xf numFmtId="0" fontId="78" fillId="0" borderId="33" xfId="146" applyFont="1" applyFill="1" applyBorder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left" vertical="center"/>
      <protection/>
    </xf>
    <xf numFmtId="3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46" applyFont="1" applyFill="1" applyBorder="1" applyAlignment="1" applyProtection="1">
      <alignment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9" fontId="0" fillId="12" borderId="12" xfId="0" applyNumberFormat="1" applyFont="1" applyFill="1" applyBorder="1" applyAlignment="1" applyProtection="1">
      <alignment horizontal="center" vertical="center" wrapText="1"/>
      <protection/>
    </xf>
    <xf numFmtId="49" fontId="33" fillId="23" borderId="36" xfId="0" applyFont="1" applyFill="1" applyBorder="1" applyAlignment="1" applyProtection="1">
      <alignment horizontal="left" vertical="center" indent="1"/>
      <protection/>
    </xf>
    <xf numFmtId="49" fontId="0" fillId="12" borderId="44" xfId="146" applyNumberFormat="1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left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" fontId="0" fillId="4" borderId="45" xfId="146" applyNumberFormat="1" applyFont="1" applyFill="1" applyBorder="1" applyAlignment="1" applyProtection="1">
      <alignment horizontal="right" vertical="center" wrapText="1"/>
      <protection/>
    </xf>
    <xf numFmtId="4" fontId="78" fillId="0" borderId="46" xfId="146" applyNumberFormat="1" applyFont="1" applyFill="1" applyBorder="1" applyAlignment="1" applyProtection="1">
      <alignment horizontal="right" vertical="center" wrapText="1"/>
      <protection/>
    </xf>
    <xf numFmtId="4" fontId="78" fillId="0" borderId="45" xfId="146" applyNumberFormat="1" applyFont="1" applyFill="1" applyBorder="1" applyAlignment="1" applyProtection="1">
      <alignment horizontal="right" vertical="center" wrapText="1"/>
      <protection/>
    </xf>
    <xf numFmtId="49" fontId="10" fillId="23" borderId="46" xfId="0" applyFont="1" applyFill="1" applyBorder="1" applyAlignment="1" applyProtection="1">
      <alignment horizontal="center" vertical="center"/>
      <protection/>
    </xf>
    <xf numFmtId="49" fontId="33" fillId="23" borderId="47" xfId="0" applyFont="1" applyFill="1" applyBorder="1" applyAlignment="1" applyProtection="1">
      <alignment horizontal="left" vertical="center" indent="1"/>
      <protection/>
    </xf>
    <xf numFmtId="49" fontId="33" fillId="23" borderId="47" xfId="0" applyFont="1" applyFill="1" applyBorder="1" applyAlignment="1" applyProtection="1">
      <alignment horizontal="left" vertical="center"/>
      <protection/>
    </xf>
    <xf numFmtId="49" fontId="33" fillId="23" borderId="48" xfId="0" applyFont="1" applyFill="1" applyBorder="1" applyAlignment="1" applyProtection="1">
      <alignment horizontal="right" vertical="center"/>
      <protection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" fontId="0" fillId="5" borderId="45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176" fontId="0" fillId="5" borderId="45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31" xfId="146" applyFont="1" applyFill="1" applyBorder="1" applyAlignment="1" applyProtection="1">
      <alignment horizontal="left" vertical="center" wrapText="1" inden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horizontal="left" vertical="center" indent="2"/>
      <protection/>
    </xf>
    <xf numFmtId="176" fontId="0" fillId="4" borderId="45" xfId="146" applyNumberFormat="1" applyFont="1" applyFill="1" applyBorder="1" applyAlignment="1" applyProtection="1">
      <alignment horizontal="right" vertical="center" wrapText="1"/>
      <protection/>
    </xf>
    <xf numFmtId="49" fontId="0" fillId="11" borderId="45" xfId="146" applyNumberFormat="1" applyFont="1" applyFill="1" applyBorder="1" applyAlignment="1" applyProtection="1">
      <alignment horizontal="left" vertical="center" wrapText="1"/>
      <protection locked="0"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49" fontId="10" fillId="23" borderId="50" xfId="0" applyFont="1" applyFill="1" applyBorder="1" applyAlignment="1" applyProtection="1">
      <alignment horizontal="center" vertical="center"/>
      <protection/>
    </xf>
    <xf numFmtId="49" fontId="0" fillId="12" borderId="42" xfId="146" applyNumberFormat="1" applyFont="1" applyFill="1" applyBorder="1" applyAlignment="1" applyProtection="1">
      <alignment horizontal="center" vertical="center" wrapText="1"/>
      <protection/>
    </xf>
    <xf numFmtId="0" fontId="0" fillId="0" borderId="42" xfId="146" applyFont="1" applyFill="1" applyBorder="1" applyAlignment="1" applyProtection="1">
      <alignment horizontal="left" vertical="center" wrapText="1"/>
      <protection/>
    </xf>
    <xf numFmtId="4" fontId="0" fillId="5" borderId="42" xfId="146" applyNumberFormat="1" applyFont="1" applyFill="1" applyBorder="1" applyAlignment="1" applyProtection="1">
      <alignment horizontal="right" vertical="center" wrapText="1"/>
      <protection locked="0"/>
    </xf>
    <xf numFmtId="0" fontId="0" fillId="0" borderId="42" xfId="146" applyFont="1" applyFill="1" applyBorder="1" applyAlignment="1" applyProtection="1">
      <alignment horizontal="left" vertical="center" wrapText="1" indent="1"/>
      <protection/>
    </xf>
    <xf numFmtId="3" fontId="0" fillId="4" borderId="42" xfId="146" applyNumberFormat="1" applyFont="1" applyFill="1" applyBorder="1" applyAlignment="1" applyProtection="1">
      <alignment horizontal="right" vertical="center" wrapText="1"/>
      <protection/>
    </xf>
    <xf numFmtId="4" fontId="0" fillId="0" borderId="42" xfId="146" applyNumberFormat="1" applyFont="1" applyFill="1" applyBorder="1" applyAlignment="1" applyProtection="1">
      <alignment horizontal="right" vertical="center" wrapText="1"/>
      <protection/>
    </xf>
    <xf numFmtId="49" fontId="34" fillId="12" borderId="51" xfId="97" applyNumberFormat="1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center" vertical="center" wrapText="1"/>
      <protection locked="0"/>
    </xf>
    <xf numFmtId="49" fontId="0" fillId="2" borderId="31" xfId="145" applyNumberFormat="1" applyFont="1" applyFill="1" applyBorder="1" applyAlignment="1" applyProtection="1">
      <alignment horizontal="left" vertical="center" wrapText="1"/>
      <protection/>
    </xf>
    <xf numFmtId="1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12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49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49" fontId="0" fillId="5" borderId="31" xfId="146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46" applyNumberFormat="1" applyFont="1" applyFill="1" applyBorder="1" applyAlignment="1" applyProtection="1">
      <alignment horizontal="center" vertical="center" wrapText="1"/>
      <protection/>
    </xf>
    <xf numFmtId="0" fontId="0" fillId="5" borderId="31" xfId="14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1" xfId="146" applyFont="1" applyFill="1" applyBorder="1" applyAlignment="1" applyProtection="1">
      <alignment horizontal="left" vertical="center" wrapText="1" indent="2"/>
      <protection/>
    </xf>
    <xf numFmtId="49" fontId="0" fillId="12" borderId="31" xfId="146" applyNumberFormat="1" applyFont="1" applyFill="1" applyBorder="1" applyAlignment="1" applyProtection="1">
      <alignment horizontal="center" vertical="center" wrapText="1"/>
      <protection/>
    </xf>
    <xf numFmtId="49" fontId="0" fillId="12" borderId="46" xfId="146" applyNumberFormat="1" applyFont="1" applyFill="1" applyBorder="1" applyAlignment="1" applyProtection="1">
      <alignment horizontal="center" vertical="center" wrapText="1"/>
      <protection/>
    </xf>
    <xf numFmtId="49" fontId="33" fillId="23" borderId="47" xfId="0" applyFont="1" applyFill="1" applyBorder="1" applyAlignment="1" applyProtection="1">
      <alignment vertical="center"/>
      <protection/>
    </xf>
    <xf numFmtId="49" fontId="33" fillId="23" borderId="48" xfId="0" applyFont="1" applyFill="1" applyBorder="1" applyAlignment="1" applyProtection="1">
      <alignment vertical="center"/>
      <protection/>
    </xf>
    <xf numFmtId="0" fontId="0" fillId="12" borderId="49" xfId="14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0" fontId="0" fillId="0" borderId="49" xfId="97" applyFont="1" applyFill="1" applyBorder="1" applyAlignment="1" applyProtection="1">
      <alignment horizontal="center" vertical="center" wrapText="1"/>
      <protection/>
    </xf>
    <xf numFmtId="0" fontId="0" fillId="12" borderId="52" xfId="141" applyFont="1" applyFill="1" applyBorder="1" applyAlignment="1" applyProtection="1">
      <alignment horizontal="center" vertical="center"/>
      <protection/>
    </xf>
    <xf numFmtId="49" fontId="0" fillId="0" borderId="52" xfId="141" applyNumberFormat="1" applyFont="1" applyFill="1" applyBorder="1" applyAlignment="1" applyProtection="1">
      <alignment horizontal="left" vertical="center" wrapText="1"/>
      <protection/>
    </xf>
    <xf numFmtId="49" fontId="33" fillId="23" borderId="53" xfId="0" applyFont="1" applyFill="1" applyBorder="1" applyAlignment="1" applyProtection="1">
      <alignment horizontal="left" vertical="center"/>
      <protection/>
    </xf>
    <xf numFmtId="0" fontId="0" fillId="0" borderId="32" xfId="141" applyFont="1" applyBorder="1" applyProtection="1">
      <alignment/>
      <protection/>
    </xf>
    <xf numFmtId="0" fontId="81" fillId="0" borderId="54" xfId="105" applyFont="1" applyBorder="1">
      <alignment/>
      <protection/>
    </xf>
    <xf numFmtId="0" fontId="0" fillId="0" borderId="55" xfId="97" applyFont="1" applyFill="1" applyBorder="1" applyAlignment="1" applyProtection="1">
      <alignment horizontal="center" vertical="center" wrapText="1"/>
      <protection/>
    </xf>
    <xf numFmtId="0" fontId="0" fillId="0" borderId="45" xfId="146" applyFont="1" applyFill="1" applyBorder="1" applyAlignment="1" applyProtection="1">
      <alignment horizontal="center" vertical="center" wrapText="1"/>
      <protection/>
    </xf>
    <xf numFmtId="49" fontId="0" fillId="2" borderId="45" xfId="145" applyNumberFormat="1" applyFont="1" applyFill="1" applyBorder="1" applyAlignment="1" applyProtection="1">
      <alignment horizontal="center" vertical="center" wrapText="1"/>
      <protection locked="0"/>
    </xf>
    <xf numFmtId="49" fontId="33" fillId="23" borderId="48" xfId="0" applyFont="1" applyFill="1" applyBorder="1" applyAlignment="1" applyProtection="1">
      <alignment horizontal="left" vertical="center" indent="1"/>
      <protection/>
    </xf>
    <xf numFmtId="4" fontId="0" fillId="11" borderId="45" xfId="146" applyNumberFormat="1" applyFont="1" applyFill="1" applyBorder="1" applyAlignment="1" applyProtection="1">
      <alignment horizontal="right" vertical="center" wrapText="1"/>
      <protection locked="0"/>
    </xf>
    <xf numFmtId="49" fontId="0" fillId="4" borderId="45" xfId="146" applyNumberFormat="1" applyFont="1" applyFill="1" applyBorder="1" applyAlignment="1" applyProtection="1">
      <alignment horizontal="left" vertical="center" wrapText="1"/>
      <protection/>
    </xf>
    <xf numFmtId="0" fontId="38" fillId="0" borderId="33" xfId="146" applyFont="1" applyFill="1" applyBorder="1" applyAlignment="1" applyProtection="1">
      <alignment vertical="center" wrapText="1"/>
      <protection/>
    </xf>
    <xf numFmtId="0" fontId="0" fillId="0" borderId="33" xfId="141" applyFont="1" applyBorder="1" applyProtection="1">
      <alignment/>
      <protection/>
    </xf>
    <xf numFmtId="0" fontId="80" fillId="0" borderId="39" xfId="105" applyFont="1" applyBorder="1">
      <alignment/>
      <protection/>
    </xf>
    <xf numFmtId="49" fontId="0" fillId="5" borderId="56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57" xfId="146" applyNumberFormat="1" applyFont="1" applyFill="1" applyBorder="1" applyAlignment="1" applyProtection="1">
      <alignment horizontal="left" vertical="center" wrapText="1"/>
      <protection locked="0"/>
    </xf>
    <xf numFmtId="4" fontId="0" fillId="4" borderId="31" xfId="146" applyNumberFormat="1" applyFont="1" applyFill="1" applyBorder="1" applyAlignment="1" applyProtection="1">
      <alignment horizontal="right" vertical="center" wrapText="1"/>
      <protection/>
    </xf>
    <xf numFmtId="49" fontId="33" fillId="23" borderId="32" xfId="0" applyFont="1" applyFill="1" applyBorder="1" applyAlignment="1" applyProtection="1">
      <alignment horizontal="left" vertical="center"/>
      <protection/>
    </xf>
    <xf numFmtId="49" fontId="33" fillId="23" borderId="58" xfId="0" applyFont="1" applyFill="1" applyBorder="1" applyAlignment="1" applyProtection="1">
      <alignment horizontal="left" vertical="center" indent="1"/>
      <protection/>
    </xf>
    <xf numFmtId="0" fontId="0" fillId="0" borderId="56" xfId="146" applyFont="1" applyFill="1" applyBorder="1" applyAlignment="1" applyProtection="1">
      <alignment horizontal="center" vertical="center" wrapText="1"/>
      <protection/>
    </xf>
    <xf numFmtId="0" fontId="0" fillId="0" borderId="57" xfId="146" applyFont="1" applyFill="1" applyBorder="1" applyAlignment="1" applyProtection="1">
      <alignment horizontal="center" vertical="center" wrapText="1"/>
      <protection/>
    </xf>
    <xf numFmtId="4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3" fontId="0" fillId="11" borderId="31" xfId="146" applyNumberFormat="1" applyFont="1" applyFill="1" applyBorder="1" applyAlignment="1" applyProtection="1">
      <alignment horizontal="right" vertical="center" wrapText="1"/>
      <protection locked="0"/>
    </xf>
    <xf numFmtId="0" fontId="11" fillId="12" borderId="0" xfId="146" applyFont="1" applyFill="1" applyBorder="1" applyAlignment="1" applyProtection="1">
      <alignment horizontal="right" vertical="center"/>
      <protection/>
    </xf>
    <xf numFmtId="0" fontId="5" fillId="0" borderId="0" xfId="114" applyProtection="1">
      <alignment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0" fontId="0" fillId="0" borderId="31" xfId="146" applyFont="1" applyFill="1" applyBorder="1" applyAlignment="1" applyProtection="1">
      <alignment horizontal="center" vertical="center" wrapText="1"/>
      <protection/>
    </xf>
    <xf numFmtId="0" fontId="77" fillId="0" borderId="0" xfId="104" applyFont="1" applyAlignment="1">
      <alignment vertical="center"/>
      <protection/>
    </xf>
    <xf numFmtId="0" fontId="77" fillId="0" borderId="0" xfId="104" applyFont="1" applyAlignment="1">
      <alignment horizontal="right" vertical="center" wrapText="1"/>
      <protection/>
    </xf>
    <xf numFmtId="0" fontId="77" fillId="0" borderId="12" xfId="104" applyFont="1" applyBorder="1" applyAlignment="1">
      <alignment vertical="center" wrapText="1"/>
      <protection/>
    </xf>
    <xf numFmtId="0" fontId="77" fillId="0" borderId="12" xfId="104" applyFont="1" applyBorder="1" applyAlignment="1">
      <alignment horizontal="right" vertical="center" wrapText="1"/>
      <protection/>
    </xf>
    <xf numFmtId="0" fontId="77" fillId="0" borderId="0" xfId="104" applyFont="1" applyBorder="1" applyAlignment="1">
      <alignment vertical="center" wrapText="1"/>
      <protection/>
    </xf>
    <xf numFmtId="0" fontId="77" fillId="0" borderId="0" xfId="104" applyFont="1" applyBorder="1" applyAlignment="1">
      <alignment horizontal="right" vertical="center" wrapText="1"/>
      <protection/>
    </xf>
    <xf numFmtId="0" fontId="77" fillId="0" borderId="12" xfId="104" applyFont="1" applyBorder="1" applyAlignment="1">
      <alignment horizontal="center" vertical="center" wrapText="1"/>
      <protection/>
    </xf>
    <xf numFmtId="0" fontId="77" fillId="0" borderId="12" xfId="104" applyFont="1" applyBorder="1" applyAlignment="1">
      <alignment horizontal="left" vertical="center" wrapText="1"/>
      <protection/>
    </xf>
    <xf numFmtId="0" fontId="77" fillId="0" borderId="0" xfId="104" applyFont="1" applyAlignment="1">
      <alignment vertical="center" wrapText="1"/>
      <protection/>
    </xf>
    <xf numFmtId="0" fontId="77" fillId="0" borderId="0" xfId="104" applyFont="1" applyAlignment="1">
      <alignment horizontal="center" vertical="center"/>
      <protection/>
    </xf>
    <xf numFmtId="0" fontId="78" fillId="12" borderId="0" xfId="144" applyFont="1" applyFill="1" applyBorder="1" applyAlignment="1" applyProtection="1">
      <alignment horizontal="center" vertical="center" wrapText="1"/>
      <protection/>
    </xf>
    <xf numFmtId="49" fontId="78" fillId="12" borderId="0" xfId="144" applyNumberFormat="1" applyFont="1" applyFill="1" applyBorder="1" applyAlignment="1" applyProtection="1">
      <alignment horizontal="right" vertical="center" wrapText="1" indent="1"/>
      <protection/>
    </xf>
    <xf numFmtId="49" fontId="78" fillId="0" borderId="12" xfId="14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>
      <alignment vertical="top"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22" fontId="0" fillId="0" borderId="0" xfId="141" applyNumberFormat="1" applyFont="1" applyAlignment="1" applyProtection="1">
      <alignment horizontal="left" vertical="center" wrapText="1"/>
      <protection/>
    </xf>
    <xf numFmtId="49" fontId="0" fillId="5" borderId="12" xfId="144" applyNumberFormat="1" applyFont="1" applyFill="1" applyBorder="1" applyAlignment="1" applyProtection="1">
      <alignment horizontal="center" vertical="center" wrapText="1"/>
      <protection locked="0"/>
    </xf>
    <xf numFmtId="49" fontId="14" fillId="5" borderId="45" xfId="82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82" applyFont="1" applyAlignment="1" applyProtection="1">
      <alignment horizontal="center" vertical="center"/>
      <protection/>
    </xf>
    <xf numFmtId="0" fontId="0" fillId="0" borderId="0" xfId="141" applyFont="1" applyAlignment="1">
      <alignment vertical="center" wrapText="1"/>
      <protection/>
    </xf>
    <xf numFmtId="0" fontId="0" fillId="0" borderId="0" xfId="141" applyFont="1" applyAlignment="1">
      <alignment horizontal="center" vertical="center"/>
      <protection/>
    </xf>
    <xf numFmtId="49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0" fontId="40" fillId="0" borderId="33" xfId="146" applyFont="1" applyFill="1" applyBorder="1" applyAlignment="1" applyProtection="1">
      <alignment horizontal="center" vertical="center" wrapText="1"/>
      <protection/>
    </xf>
    <xf numFmtId="49" fontId="0" fillId="11" borderId="42" xfId="146" applyNumberFormat="1" applyFont="1" applyFill="1" applyBorder="1" applyAlignment="1" applyProtection="1">
      <alignment horizontal="left" vertical="center" wrapText="1"/>
      <protection locked="0"/>
    </xf>
    <xf numFmtId="49" fontId="16" fillId="12" borderId="0" xfId="128" applyFont="1" applyFill="1" applyBorder="1" applyAlignment="1">
      <alignment horizontal="left" wrapText="1"/>
      <protection/>
    </xf>
    <xf numFmtId="0" fontId="20" fillId="0" borderId="0" xfId="64" applyFont="1" applyFill="1" applyBorder="1" applyAlignment="1" applyProtection="1">
      <alignment horizontal="right" vertical="top" wrapText="1" indent="1"/>
      <protection/>
    </xf>
    <xf numFmtId="49" fontId="79" fillId="0" borderId="0" xfId="86" applyFill="1" applyBorder="1" applyAlignment="1" applyProtection="1">
      <alignment horizontal="left" vertical="center" wrapText="1"/>
      <protection/>
    </xf>
    <xf numFmtId="0" fontId="20" fillId="0" borderId="0" xfId="64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center" wrapText="1"/>
      <protection/>
    </xf>
    <xf numFmtId="49" fontId="16" fillId="12" borderId="0" xfId="128" applyFont="1" applyFill="1" applyBorder="1" applyAlignment="1">
      <alignment horizontal="justify" vertical="justify" wrapText="1"/>
      <protection/>
    </xf>
    <xf numFmtId="49" fontId="79" fillId="0" borderId="0" xfId="86" applyBorder="1" applyAlignment="1" applyProtection="1">
      <alignment vertical="center" wrapText="1"/>
      <protection/>
    </xf>
    <xf numFmtId="0" fontId="41" fillId="12" borderId="0" xfId="128" applyNumberFormat="1" applyFont="1" applyFill="1" applyBorder="1" applyAlignment="1">
      <alignment horizontal="justify" vertical="top" wrapText="1"/>
      <protection/>
    </xf>
    <xf numFmtId="0" fontId="42" fillId="12" borderId="0" xfId="128" applyNumberFormat="1" applyFont="1" applyFill="1" applyBorder="1" applyAlignment="1">
      <alignment horizontal="left" vertical="center" wrapText="1"/>
      <protection/>
    </xf>
    <xf numFmtId="0" fontId="41" fillId="12" borderId="0" xfId="128" applyNumberFormat="1" applyFont="1" applyFill="1" applyBorder="1" applyAlignment="1">
      <alignment horizontal="right" vertical="center" wrapText="1" indent="1"/>
      <protection/>
    </xf>
    <xf numFmtId="49" fontId="16" fillId="12" borderId="0" xfId="128" applyFont="1" applyFill="1" applyBorder="1" applyAlignment="1">
      <alignment horizontal="left" vertical="top" wrapText="1" indent="1"/>
      <protection/>
    </xf>
    <xf numFmtId="49" fontId="44" fillId="0" borderId="0" xfId="86" applyNumberFormat="1" applyFont="1" applyFill="1" applyBorder="1" applyAlignment="1" applyProtection="1">
      <alignment horizontal="left" vertical="top" wrapText="1"/>
      <protection/>
    </xf>
    <xf numFmtId="49" fontId="44" fillId="0" borderId="0" xfId="86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20" fillId="9" borderId="59" xfId="72" applyNumberFormat="1" applyFont="1" applyFill="1" applyBorder="1" applyAlignment="1">
      <alignment horizontal="center" vertical="center" wrapText="1"/>
      <protection/>
    </xf>
    <xf numFmtId="0" fontId="20" fillId="9" borderId="60" xfId="72" applyNumberFormat="1" applyFont="1" applyFill="1" applyBorder="1" applyAlignment="1">
      <alignment horizontal="center" vertical="center" wrapText="1"/>
      <protection/>
    </xf>
    <xf numFmtId="0" fontId="20" fillId="9" borderId="61" xfId="72" applyNumberFormat="1" applyFont="1" applyFill="1" applyBorder="1" applyAlignment="1">
      <alignment horizontal="center" vertical="center" wrapText="1"/>
      <protection/>
    </xf>
    <xf numFmtId="0" fontId="16" fillId="12" borderId="0" xfId="128" applyNumberFormat="1" applyFont="1" applyFill="1" applyBorder="1" applyAlignment="1" applyProtection="1">
      <alignment horizontal="justify" vertical="top" wrapText="1"/>
      <protection/>
    </xf>
    <xf numFmtId="49" fontId="16" fillId="12" borderId="54" xfId="128" applyFont="1" applyFill="1" applyBorder="1" applyAlignment="1">
      <alignment vertical="center" wrapText="1"/>
      <protection/>
    </xf>
    <xf numFmtId="49" fontId="16" fillId="12" borderId="0" xfId="128" applyFont="1" applyFill="1" applyBorder="1" applyAlignment="1">
      <alignment vertical="center" wrapText="1"/>
      <protection/>
    </xf>
    <xf numFmtId="49" fontId="16" fillId="12" borderId="54" xfId="128" applyFont="1" applyFill="1" applyBorder="1" applyAlignment="1">
      <alignment horizontal="left" vertical="center" wrapText="1"/>
      <protection/>
    </xf>
    <xf numFmtId="49" fontId="16" fillId="12" borderId="0" xfId="128" applyFont="1" applyFill="1" applyBorder="1" applyAlignment="1">
      <alignment horizontal="left" vertical="center" wrapText="1"/>
      <protection/>
    </xf>
    <xf numFmtId="0" fontId="16" fillId="12" borderId="0" xfId="128" applyNumberFormat="1" applyFont="1" applyFill="1" applyBorder="1" applyAlignment="1">
      <alignment horizontal="justify" vertical="center" wrapText="1"/>
      <protection/>
    </xf>
    <xf numFmtId="0" fontId="16" fillId="12" borderId="0" xfId="128" applyNumberFormat="1" applyFont="1" applyFill="1" applyBorder="1" applyAlignment="1">
      <alignment horizontal="justify" vertical="top" wrapText="1"/>
      <protection/>
    </xf>
    <xf numFmtId="49" fontId="79" fillId="0" borderId="0" xfId="86" applyFill="1" applyBorder="1" applyAlignment="1" applyProtection="1">
      <alignment horizontal="left" vertical="top" wrapText="1"/>
      <protection/>
    </xf>
    <xf numFmtId="0" fontId="20" fillId="0" borderId="62" xfId="147" applyFont="1" applyBorder="1" applyAlignment="1">
      <alignment horizontal="center" vertical="center" wrapText="1"/>
      <protection/>
    </xf>
    <xf numFmtId="0" fontId="0" fillId="12" borderId="31" xfId="146" applyFont="1" applyFill="1" applyBorder="1" applyAlignment="1" applyProtection="1">
      <alignment horizontal="center" vertical="center" wrapText="1"/>
      <protection/>
    </xf>
    <xf numFmtId="14" fontId="0" fillId="2" borderId="63" xfId="145" applyNumberFormat="1" applyFont="1" applyFill="1" applyBorder="1" applyAlignment="1" applyProtection="1">
      <alignment horizontal="left" vertical="center" wrapText="1"/>
      <protection/>
    </xf>
    <xf numFmtId="14" fontId="0" fillId="2" borderId="64" xfId="145" applyNumberFormat="1" applyFont="1" applyFill="1" applyBorder="1" applyAlignment="1" applyProtection="1">
      <alignment horizontal="left" vertical="center" wrapText="1"/>
      <protection/>
    </xf>
    <xf numFmtId="0" fontId="20" fillId="0" borderId="65" xfId="92" applyFont="1" applyFill="1" applyBorder="1" applyAlignment="1" applyProtection="1">
      <alignment horizontal="center" vertical="center" wrapText="1"/>
      <protection/>
    </xf>
    <xf numFmtId="0" fontId="0" fillId="0" borderId="66" xfId="92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4" fontId="0" fillId="0" borderId="0" xfId="98" applyFont="1" applyFill="1" applyBorder="1" applyAlignment="1" applyProtection="1">
      <alignment horizontal="center" vertical="center" wrapText="1"/>
      <protection/>
    </xf>
    <xf numFmtId="0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4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6" xfId="98" applyNumberFormat="1" applyFont="1" applyFill="1" applyBorder="1" applyAlignment="1" applyProtection="1">
      <alignment horizontal="center" vertical="center" wrapText="1"/>
      <protection locked="0"/>
    </xf>
    <xf numFmtId="49" fontId="0" fillId="5" borderId="37" xfId="98" applyNumberFormat="1" applyFont="1" applyFill="1" applyBorder="1" applyAlignment="1" applyProtection="1">
      <alignment horizontal="center" vertical="center" wrapText="1"/>
      <protection locked="0"/>
    </xf>
    <xf numFmtId="14" fontId="0" fillId="2" borderId="67" xfId="145" applyNumberFormat="1" applyFont="1" applyFill="1" applyBorder="1" applyAlignment="1" applyProtection="1">
      <alignment horizontal="left" vertical="center" wrapText="1"/>
      <protection/>
    </xf>
    <xf numFmtId="0" fontId="0" fillId="0" borderId="0" xfId="146" applyFont="1" applyFill="1" applyAlignment="1" applyProtection="1">
      <alignment horizontal="justify" vertical="center" wrapText="1"/>
      <protection/>
    </xf>
    <xf numFmtId="0" fontId="0" fillId="0" borderId="0" xfId="146" applyFont="1" applyFill="1" applyAlignment="1" applyProtection="1">
      <alignment horizontal="justify" vertical="center" wrapText="1"/>
      <protection/>
    </xf>
    <xf numFmtId="0" fontId="20" fillId="0" borderId="65" xfId="147" applyFont="1" applyBorder="1" applyAlignment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0" fillId="0" borderId="34" xfId="146" applyFont="1" applyFill="1" applyBorder="1" applyAlignment="1" applyProtection="1">
      <alignment horizontal="left" vertical="center" wrapText="1"/>
      <protection/>
    </xf>
    <xf numFmtId="0" fontId="0" fillId="0" borderId="36" xfId="146" applyFont="1" applyFill="1" applyBorder="1" applyAlignment="1" applyProtection="1">
      <alignment horizontal="left" vertical="center" wrapText="1"/>
      <protection/>
    </xf>
    <xf numFmtId="0" fontId="0" fillId="0" borderId="37" xfId="146" applyFont="1" applyFill="1" applyBorder="1" applyAlignment="1" applyProtection="1">
      <alignment horizontal="left" vertical="center" wrapText="1"/>
      <protection/>
    </xf>
    <xf numFmtId="0" fontId="20" fillId="0" borderId="32" xfId="147" applyFont="1" applyBorder="1" applyAlignment="1">
      <alignment horizontal="center" vertical="center" wrapText="1"/>
      <protection/>
    </xf>
    <xf numFmtId="0" fontId="0" fillId="0" borderId="30" xfId="92" applyFont="1" applyFill="1" applyBorder="1" applyAlignment="1" applyProtection="1">
      <alignment horizontal="center" vertical="center" wrapText="1"/>
      <protection/>
    </xf>
    <xf numFmtId="49" fontId="78" fillId="0" borderId="0" xfId="146" applyNumberFormat="1" applyFont="1" applyFill="1" applyAlignment="1" applyProtection="1">
      <alignment horizontal="center" vertical="center" wrapText="1"/>
      <protection/>
    </xf>
    <xf numFmtId="0" fontId="0" fillId="0" borderId="0" xfId="146" applyFont="1" applyFill="1" applyAlignment="1" applyProtection="1">
      <alignment horizontal="justify" vertical="top" wrapText="1"/>
      <protection/>
    </xf>
    <xf numFmtId="0" fontId="20" fillId="0" borderId="32" xfId="92" applyFont="1" applyFill="1" applyBorder="1" applyAlignment="1" applyProtection="1">
      <alignment horizontal="center" vertical="center" wrapText="1"/>
      <protection/>
    </xf>
    <xf numFmtId="49" fontId="13" fillId="0" borderId="0" xfId="0" applyFont="1" applyAlignment="1">
      <alignment horizontal="center" vertical="center"/>
    </xf>
    <xf numFmtId="0" fontId="0" fillId="24" borderId="34" xfId="139" applyNumberFormat="1" applyFont="1" applyFill="1" applyBorder="1" applyAlignment="1" applyProtection="1">
      <alignment horizontal="left" vertical="center" wrapText="1"/>
      <protection/>
    </xf>
    <xf numFmtId="0" fontId="0" fillId="24" borderId="36" xfId="139" applyNumberFormat="1" applyFont="1" applyFill="1" applyBorder="1" applyAlignment="1" applyProtection="1">
      <alignment horizontal="left" vertical="center" wrapText="1"/>
      <protection/>
    </xf>
    <xf numFmtId="0" fontId="77" fillId="12" borderId="0" xfId="104" applyFont="1" applyFill="1" applyAlignment="1" applyProtection="1">
      <alignment horizontal="center" vertical="center" wrapText="1"/>
      <protection/>
    </xf>
    <xf numFmtId="0" fontId="20" fillId="0" borderId="62" xfId="147" applyFont="1" applyBorder="1" applyAlignment="1">
      <alignment horizontal="center" vertical="center"/>
      <protection/>
    </xf>
    <xf numFmtId="0" fontId="77" fillId="0" borderId="0" xfId="104" applyFont="1" applyAlignment="1">
      <alignment horizontal="center" vertical="center" wrapText="1"/>
      <protection/>
    </xf>
    <xf numFmtId="0" fontId="21" fillId="6" borderId="0" xfId="146" applyFont="1" applyFill="1" applyAlignment="1" applyProtection="1">
      <alignment horizontal="center" vertical="center" wrapText="1"/>
      <protection/>
    </xf>
    <xf numFmtId="0" fontId="21" fillId="6" borderId="38" xfId="146" applyFont="1" applyFill="1" applyBorder="1" applyAlignment="1" applyProtection="1">
      <alignment horizontal="center" vertical="center" wrapText="1"/>
      <protection/>
    </xf>
    <xf numFmtId="49" fontId="13" fillId="0" borderId="0" xfId="0" applyFont="1" applyAlignment="1">
      <alignment horizontal="center" vertical="center"/>
    </xf>
    <xf numFmtId="0" fontId="0" fillId="24" borderId="12" xfId="139" applyNumberFormat="1" applyFont="1" applyFill="1" applyBorder="1" applyAlignment="1" applyProtection="1">
      <alignment horizontal="left" vertical="center" wrapText="1"/>
      <protection/>
    </xf>
    <xf numFmtId="0" fontId="0" fillId="5" borderId="12" xfId="139" applyNumberFormat="1" applyFont="1" applyFill="1" applyBorder="1" applyAlignment="1" applyProtection="1">
      <alignment horizontal="left" vertical="center" wrapText="1"/>
      <protection locked="0"/>
    </xf>
    <xf numFmtId="49" fontId="0" fillId="5" borderId="63" xfId="146" applyNumberFormat="1" applyFont="1" applyFill="1" applyBorder="1" applyAlignment="1" applyProtection="1">
      <alignment horizontal="left" vertical="center" wrapText="1"/>
      <protection locked="0"/>
    </xf>
    <xf numFmtId="49" fontId="0" fillId="5" borderId="64" xfId="146" applyNumberFormat="1" applyFont="1" applyFill="1" applyBorder="1" applyAlignment="1" applyProtection="1">
      <alignment horizontal="left" vertical="center" wrapText="1"/>
      <protection locked="0"/>
    </xf>
    <xf numFmtId="14" fontId="0" fillId="2" borderId="31" xfId="145" applyNumberFormat="1" applyFont="1" applyFill="1" applyBorder="1" applyAlignment="1" applyProtection="1">
      <alignment horizontal="left" vertical="center" wrapText="1"/>
      <protection/>
    </xf>
    <xf numFmtId="49" fontId="0" fillId="12" borderId="63" xfId="146" applyNumberFormat="1" applyFont="1" applyFill="1" applyBorder="1" applyAlignment="1" applyProtection="1">
      <alignment horizontal="center" vertical="center" wrapText="1"/>
      <protection/>
    </xf>
    <xf numFmtId="49" fontId="0" fillId="12" borderId="67" xfId="146" applyNumberFormat="1" applyFont="1" applyFill="1" applyBorder="1" applyAlignment="1" applyProtection="1">
      <alignment horizontal="center" vertical="center" wrapText="1"/>
      <protection/>
    </xf>
    <xf numFmtId="49" fontId="0" fillId="12" borderId="64" xfId="146" applyNumberFormat="1" applyFont="1" applyFill="1" applyBorder="1" applyAlignment="1" applyProtection="1">
      <alignment horizontal="center" vertical="center" wrapText="1"/>
      <protection/>
    </xf>
    <xf numFmtId="49" fontId="0" fillId="5" borderId="12" xfId="146" applyNumberFormat="1" applyFont="1" applyFill="1" applyBorder="1" applyAlignment="1" applyProtection="1">
      <alignment horizontal="center" vertical="center" wrapText="1"/>
      <protection locked="0"/>
    </xf>
    <xf numFmtId="0" fontId="0" fillId="5" borderId="63" xfId="146" applyNumberFormat="1" applyFont="1" applyFill="1" applyBorder="1" applyAlignment="1" applyProtection="1">
      <alignment horizontal="left" vertical="center" wrapText="1"/>
      <protection locked="0"/>
    </xf>
    <xf numFmtId="0" fontId="0" fillId="5" borderId="64" xfId="146" applyNumberFormat="1" applyFont="1" applyFill="1" applyBorder="1" applyAlignment="1" applyProtection="1">
      <alignment horizontal="left" vertical="center" wrapText="1"/>
      <protection locked="0"/>
    </xf>
  </cellXfs>
  <cellStyles count="145">
    <cellStyle name="Normal" xfId="0" builtinId="0"/>
    <cellStyle name="Percent" xfId="15" builtinId="5"/>
    <cellStyle name="Currency" xfId="16" builtinId="4"/>
    <cellStyle name="Currency [0]" xfId="17"/>
    <cellStyle name="Comma" xfId="18" builtinId="3"/>
    <cellStyle name="Comma [0]" xfId="19" builtinId="6"/>
    <cellStyle name=" 1" xfId="20"/>
    <cellStyle name=" 1 2" xfId="21"/>
    <cellStyle name=" 1_Stage1" xfId="22"/>
    <cellStyle name="_Model_RAB Мой_PR.PROG.WARM.NOTCOMBI.2012.2.16_v1.4(04.04.11) " xfId="23"/>
    <cellStyle name="_Model_RAB Мой_Книга2_PR.PROG.WARM.NOTCOMBI.2012.2.16_v1.4(04.04.11) " xfId="24"/>
    <cellStyle name="_Model_RAB_MRSK_svod_PR.PROG.WARM.NOTCOMBI.2012.2.16_v1.4(04.04.11) " xfId="25"/>
    <cellStyle name="_Model_RAB_MRSK_svod_Книга2_PR.PROG.WARM.NOTCOMBI.2012.2.16_v1.4(04.04.11) " xfId="26"/>
    <cellStyle name="_МОДЕЛЬ_1 (2)_PR.PROG.WARM.NOTCOMBI.2012.2.16_v1.4(04.04.11) " xfId="27"/>
    <cellStyle name="_МОДЕЛЬ_1 (2)_Книга2_PR.PROG.WARM.NOTCOMBI.2012.2.16_v1.4(04.04.11) " xfId="28"/>
    <cellStyle name="_пр 5 тариф RAB_PR.PROG.WARM.NOTCOMBI.2012.2.16_v1.4(04.04.11) " xfId="29"/>
    <cellStyle name="_пр 5 тариф RAB_Книга2_PR.PROG.WARM.NOTCOMBI.2012.2.16_v1.4(04.04.11) " xfId="30"/>
    <cellStyle name="_Расчет RAB_22072008_PR.PROG.WARM.NOTCOMBI.2012.2.16_v1.4(04.04.11) " xfId="31"/>
    <cellStyle name="_Расчет RAB_22072008_Книга2_PR.PROG.WARM.NOTCOMBI.2012.2.16_v1.4(04.04.11) " xfId="32"/>
    <cellStyle name="_Расчет RAB_Лен и МОЭСК_с 2010 года_14.04.2009_со сглаж_version 3.0_без ФСК_PR.PROG.WARM.NOTCOMBI.2012.2.16_v1.4(04.04.11) " xfId="33"/>
    <cellStyle name="_Расчет RAB_Лен и МОЭСК_с 2010 года_14.04.2009_со сглаж_version 3.0_без ФСК_Книга2_PR.PROG.WARM.NOTCOMBI.2012.2.16_v1.4(04.04.11) 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tion" xfId="53"/>
    <cellStyle name="Cells" xfId="54"/>
    <cellStyle name="Cells 2" xfId="55"/>
    <cellStyle name="currency1" xfId="56"/>
    <cellStyle name="Currency2" xfId="57"/>
    <cellStyle name="currency3" xfId="58"/>
    <cellStyle name="currency4" xfId="59"/>
    <cellStyle name="DblClick" xfId="60"/>
    <cellStyle name="Followed Hyperlink" xfId="61"/>
    <cellStyle name="Formuls" xfId="62"/>
    <cellStyle name="Header" xfId="63"/>
    <cellStyle name="Header 3" xfId="64"/>
    <cellStyle name="Hyperlink" xfId="65"/>
    <cellStyle name="normal" xfId="66"/>
    <cellStyle name="Normal1" xfId="67"/>
    <cellStyle name="Normal2" xfId="68"/>
    <cellStyle name="Percent1" xfId="69"/>
    <cellStyle name="Title" xfId="70"/>
    <cellStyle name="Title 2" xfId="71"/>
    <cellStyle name="Title 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 builtinId="8"/>
    <cellStyle name="Гиперссылка 2" xfId="83"/>
    <cellStyle name="Гиперссылка 2 2" xfId="84"/>
    <cellStyle name="Гиперссылка 3" xfId="85"/>
    <cellStyle name="Гиперссылка 4" xfId="86"/>
    <cellStyle name="Гиперссылка 4 2" xfId="87"/>
    <cellStyle name="Гиперссылка 4 2 2" xfId="88"/>
    <cellStyle name="Гиперссылка 5" xfId="89"/>
    <cellStyle name="Гиперссылка 6" xfId="90"/>
    <cellStyle name="Денежный_Forma_1" xfId="91"/>
    <cellStyle name="Заголовок" xfId="92"/>
    <cellStyle name="Заголовок 1" xfId="93"/>
    <cellStyle name="Заголовок 2" xfId="94"/>
    <cellStyle name="Заголовок 3" xfId="95"/>
    <cellStyle name="Заголовок 4" xfId="96"/>
    <cellStyle name="ЗаголовокСтолбца" xfId="97"/>
    <cellStyle name="Значение" xfId="98"/>
    <cellStyle name="Итог" xfId="99"/>
    <cellStyle name="Контрольная ячейка" xfId="100"/>
    <cellStyle name="Название" xfId="101"/>
    <cellStyle name="Нейтральный" xfId="102"/>
    <cellStyle name="Обычный 10" xfId="103"/>
    <cellStyle name="Обычный 11 3" xfId="104"/>
    <cellStyle name="Обычный 12" xfId="105"/>
    <cellStyle name="Обычный 12 2" xfId="106"/>
    <cellStyle name="Обычный 12 3" xfId="107"/>
    <cellStyle name="Обычный 12 3 2" xfId="108"/>
    <cellStyle name="Обычный 13 3" xfId="109"/>
    <cellStyle name="Обычный 14" xfId="110"/>
    <cellStyle name="Обычный 14 2" xfId="111"/>
    <cellStyle name="Обычный 14_UPDATE.WARM.CALC.INDEX.2015.TO.1.2.3" xfId="112"/>
    <cellStyle name="Обычный 2" xfId="113"/>
    <cellStyle name="Обычный 2 10 2" xfId="114"/>
    <cellStyle name="Обычный 2 2" xfId="115"/>
    <cellStyle name="Обычный 2 2 2" xfId="116"/>
    <cellStyle name="Обычный 2 3" xfId="117"/>
    <cellStyle name="Обычный 2 6" xfId="118"/>
    <cellStyle name="Обычный 2 7" xfId="119"/>
    <cellStyle name="Обычный 2 8" xfId="120"/>
    <cellStyle name="Обычный 2_13 09 24 Баланс (3)" xfId="121"/>
    <cellStyle name="Обычный 20" xfId="122"/>
    <cellStyle name="Обычный 21" xfId="123"/>
    <cellStyle name="Обычный 22" xfId="124"/>
    <cellStyle name="Обычный 23" xfId="125"/>
    <cellStyle name="Обычный 3" xfId="126"/>
    <cellStyle name="Обычный 3 2" xfId="127"/>
    <cellStyle name="Обычный 3 3" xfId="128"/>
    <cellStyle name="Обычный 3 3 2" xfId="129"/>
    <cellStyle name="Обычный 3 4" xfId="130"/>
    <cellStyle name="Обычный 4" xfId="131"/>
    <cellStyle name="Обычный 4 2" xfId="132"/>
    <cellStyle name="Обычный 4_Справочники" xfId="133"/>
    <cellStyle name="Обычный 5" xfId="134"/>
    <cellStyle name="Обычный 6" xfId="135"/>
    <cellStyle name="Обычный 7" xfId="136"/>
    <cellStyle name="Обычный_Forma_5_Книга2" xfId="137"/>
    <cellStyle name="Обычный_INVEST.WARM.PLAN.4.78(v0.1)" xfId="138"/>
    <cellStyle name="Обычный_JKH.OPEN.INFO.PRICE.VO_v4.0(10.02.11)" xfId="139"/>
    <cellStyle name="Обычный_KRU.TARIFF.FACT-0.3" xfId="140"/>
    <cellStyle name="Обычный_MINENERGO.340.PRIL79(v0.1)" xfId="141"/>
    <cellStyle name="Обычный_PREDEL.JKH.2010(v1.3)" xfId="142"/>
    <cellStyle name="Обычный_razrabotka_sablonov_po_WKU" xfId="143"/>
    <cellStyle name="Обычный_SIMPLE_1_massive2" xfId="144"/>
    <cellStyle name="Обычный_ЖКУ_проект3" xfId="145"/>
    <cellStyle name="Обычный_Мониторинг инвестиций" xfId="146"/>
    <cellStyle name="Обычный_Шаблон по источникам для Модуля Реестр (2)" xfId="147"/>
    <cellStyle name="Followed Hyperlink" xfId="148" builtinId="9"/>
    <cellStyle name="Плохой" xfId="149"/>
    <cellStyle name="Пояснение" xfId="150"/>
    <cellStyle name="Примечание" xfId="151"/>
    <cellStyle name="Связанная ячейка" xfId="152"/>
    <cellStyle name="Стиль 1" xfId="153"/>
    <cellStyle name="Текст предупреждения" xfId="154"/>
    <cellStyle name="Формула" xfId="155"/>
    <cellStyle name="ФормулаВБ_Мониторинг инвестиций" xfId="156"/>
    <cellStyle name="ФормулаНаКонтроль" xfId="157"/>
    <cellStyle name="Хороший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9" Type="http://schemas.openxmlformats.org/officeDocument/2006/relationships/worksheet" Target="worksheets/sheet8.xml" /><Relationship Id="rId8" Type="http://schemas.openxmlformats.org/officeDocument/2006/relationships/worksheet" Target="worksheets/sheet7.xml" /><Relationship Id="rId36" Type="http://schemas.openxmlformats.org/officeDocument/2006/relationships/worksheet" Target="worksheets/sheet35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6" Type="http://schemas.openxmlformats.org/officeDocument/2006/relationships/worksheet" Target="worksheets/sheet5.xml" /><Relationship Id="rId37" Type="http://schemas.openxmlformats.org/officeDocument/2006/relationships/worksheet" Target="worksheets/sheet36.xml" /><Relationship Id="rId5" Type="http://schemas.openxmlformats.org/officeDocument/2006/relationships/worksheet" Target="worksheets/sheet4.xml" /><Relationship Id="rId31" Type="http://schemas.openxmlformats.org/officeDocument/2006/relationships/worksheet" Target="worksheets/sheet30.xml" /><Relationship Id="rId4" Type="http://schemas.openxmlformats.org/officeDocument/2006/relationships/worksheet" Target="worksheets/sheet3.xml" /><Relationship Id="rId33" Type="http://schemas.openxmlformats.org/officeDocument/2006/relationships/worksheet" Target="worksheets/sheet32.xml" /><Relationship Id="rId50" Type="http://schemas.openxmlformats.org/officeDocument/2006/relationships/calcChain" Target="calcChain.xml" /><Relationship Id="rId27" Type="http://schemas.openxmlformats.org/officeDocument/2006/relationships/worksheet" Target="worksheets/sheet26.xml" /><Relationship Id="rId2" Type="http://schemas.openxmlformats.org/officeDocument/2006/relationships/worksheet" Target="worksheets/sheet1.xml" /><Relationship Id="rId43" Type="http://schemas.openxmlformats.org/officeDocument/2006/relationships/worksheet" Target="worksheets/sheet42.xml" /><Relationship Id="rId1" Type="http://schemas.openxmlformats.org/officeDocument/2006/relationships/theme" Target="theme/theme1.xml" /><Relationship Id="rId7" Type="http://schemas.openxmlformats.org/officeDocument/2006/relationships/worksheet" Target="worksheets/sheet6.xml" /><Relationship Id="rId47" Type="http://schemas.openxmlformats.org/officeDocument/2006/relationships/sharedStrings" Target="sharedStrings.xml" /><Relationship Id="rId42" Type="http://schemas.openxmlformats.org/officeDocument/2006/relationships/worksheet" Target="worksheets/sheet41.xml" /><Relationship Id="rId3" Type="http://schemas.openxmlformats.org/officeDocument/2006/relationships/worksheet" Target="worksheets/sheet2.xml" /><Relationship Id="rId48" Type="http://schemas.openxmlformats.org/officeDocument/2006/relationships/externalLink" Target="externalLinks/externalLink1.xml" /><Relationship Id="rId30" Type="http://schemas.openxmlformats.org/officeDocument/2006/relationships/worksheet" Target="worksheets/sheet29.xml" /><Relationship Id="rId21" Type="http://schemas.openxmlformats.org/officeDocument/2006/relationships/worksheet" Target="worksheets/sheet20.xml" /><Relationship Id="rId44" Type="http://schemas.openxmlformats.org/officeDocument/2006/relationships/worksheet" Target="worksheets/sheet43.xml" /><Relationship Id="rId32" Type="http://schemas.openxmlformats.org/officeDocument/2006/relationships/worksheet" Target="worksheets/sheet31.xml" /><Relationship Id="rId16" Type="http://schemas.openxmlformats.org/officeDocument/2006/relationships/worksheet" Target="worksheets/sheet15.xml" /><Relationship Id="rId22" Type="http://schemas.openxmlformats.org/officeDocument/2006/relationships/worksheet" Target="worksheets/sheet21.xml" /><Relationship Id="rId49" Type="http://schemas.openxmlformats.org/officeDocument/2006/relationships/externalLink" Target="externalLinks/externalLink2.xml" /><Relationship Id="rId24" Type="http://schemas.openxmlformats.org/officeDocument/2006/relationships/worksheet" Target="worksheets/sheet23.xml" /><Relationship Id="rId45" Type="http://schemas.openxmlformats.org/officeDocument/2006/relationships/worksheet" Target="worksheets/sheet44.xml" /><Relationship Id="rId46" Type="http://schemas.openxmlformats.org/officeDocument/2006/relationships/styles" Target="styles.xml" /><Relationship Id="rId14" Type="http://schemas.openxmlformats.org/officeDocument/2006/relationships/worksheet" Target="worksheets/sheet13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3" Type="http://schemas.openxmlformats.org/officeDocument/2006/relationships/worksheet" Target="worksheets/sheet22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15" Type="http://schemas.openxmlformats.org/officeDocument/2006/relationships/worksheet" Target="worksheets/sheet14.xml" /><Relationship Id="rId20" Type="http://schemas.openxmlformats.org/officeDocument/2006/relationships/worksheet" Target="worksheets/sheet19.xml" /><Relationship Id="rId17" Type="http://schemas.openxmlformats.org/officeDocument/2006/relationships/worksheet" Target="worksheets/sheet16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 ax:persistence="persistStreamInit"/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2" Type="http://schemas.openxmlformats.org/officeDocument/2006/relationships/image" Target="../media/image3.jpeg" /><Relationship Id="rId9" Type="http://schemas.openxmlformats.org/officeDocument/2006/relationships/image" Target="../media/image10.jpeg" /><Relationship Id="rId1" Type="http://schemas.openxmlformats.org/officeDocument/2006/relationships/image" Target="../media/image2.jpeg" /><Relationship Id="rId8" Type="http://schemas.openxmlformats.org/officeDocument/2006/relationships/image" Target="../media/image9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11" Type="http://schemas.openxmlformats.org/officeDocument/2006/relationships/image" Target="../media/image12.jpeg" /><Relationship Id="rId10" Type="http://schemas.openxmlformats.org/officeDocument/2006/relationships/image" Target="../media/image11.jpeg" /><Relationship Id="rId5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5" Type="http://schemas.openxmlformats.org/officeDocument/2006/relationships/image" Target="../media/image16.jpeg" /><Relationship Id="rId4" Type="http://schemas.openxmlformats.org/officeDocument/2006/relationships/image" Target="../media/image15.jpeg" /><Relationship Id="rId2" Type="http://schemas.openxmlformats.org/officeDocument/2006/relationships/image" Target="../media/image2.jpeg" /><Relationship Id="rId3" Type="http://schemas.openxmlformats.org/officeDocument/2006/relationships/image" Target="../media/image14.jpeg" /><Relationship Id="rId1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2" Type="http://schemas.openxmlformats.org/officeDocument/2006/relationships/image" Target="../media/image14.jpeg" /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484994</xdr:rowOff>
    </xdr:from>
    <xdr:to>
      <xdr:col>3</xdr:col>
      <xdr:colOff>0</xdr:colOff>
      <xdr:row>113</xdr:row>
      <xdr:rowOff>0</xdr:rowOff>
    </xdr:to>
    <xdr:sp macro="'РЭУ ТГВ за 2017 JKH.OPEN.INFO.BALANCE.HVS.xls'!Instruction.BlockClick">
      <xdr:nvSpPr>
        <xdr:cNvPr id="48148" name="InstrBlock_8"/>
        <xdr:cNvSpPr txBox="1"/>
      </xdr:nvSpPr>
      <xdr:spPr bwMode="auto">
        <a:xfrm>
          <a:off x="219075" y="430530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17636</xdr:rowOff>
    </xdr:from>
    <xdr:to>
      <xdr:col>3</xdr:col>
      <xdr:colOff>0</xdr:colOff>
      <xdr:row>18</xdr:row>
      <xdr:rowOff>484994</xdr:rowOff>
    </xdr:to>
    <xdr:sp macro="'РЭУ ТГВ за 2017 JKH.OPEN.INFO.BALANCE.HVS.xls'!Instruction.BlockClick">
      <xdr:nvSpPr>
        <xdr:cNvPr id="48149" name="InstrBlock_7"/>
        <xdr:cNvSpPr txBox="1"/>
      </xdr:nvSpPr>
      <xdr:spPr bwMode="auto">
        <a:xfrm>
          <a:off x="219075" y="383857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</a:t>
          </a:r>
        </a:p>
        <a:p>
          <a:pPr algn="l" rtl="0">
            <a:defRPr sz="1000"/>
          </a:pPr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123527</xdr:rowOff>
    </xdr:from>
    <xdr:to>
      <xdr:col>3</xdr:col>
      <xdr:colOff>0</xdr:colOff>
      <xdr:row>18</xdr:row>
      <xdr:rowOff>17636</xdr:rowOff>
    </xdr:to>
    <xdr:sp macro="'РЭУ ТГВ за 2017 JKH.OPEN.INFO.BALANCE.HVS.xls'!Instruction.BlockClick">
      <xdr:nvSpPr>
        <xdr:cNvPr id="48150" name="InstrBlock_6"/>
        <xdr:cNvSpPr txBox="1"/>
      </xdr:nvSpPr>
      <xdr:spPr bwMode="auto">
        <a:xfrm>
          <a:off x="219075" y="3371850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123527</xdr:rowOff>
    </xdr:to>
    <xdr:sp macro="'РЭУ ТГВ за 2017 JKH.OPEN.INFO.BALANCE.HVS.xls'!Instruction.BlockClick">
      <xdr:nvSpPr>
        <xdr:cNvPr id="48151" name="InstrBlock_5"/>
        <xdr:cNvSpPr txBox="1"/>
      </xdr:nvSpPr>
      <xdr:spPr bwMode="auto">
        <a:xfrm>
          <a:off x="219075" y="291465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66415</xdr:rowOff>
    </xdr:from>
    <xdr:to>
      <xdr:col>3</xdr:col>
      <xdr:colOff>0</xdr:colOff>
      <xdr:row>13</xdr:row>
      <xdr:rowOff>47625</xdr:rowOff>
    </xdr:to>
    <xdr:sp macro="'РЭУ ТГВ за 2017 JKH.OPEN.INFO.BALANCE.HVS.xls'!Instruction.BlockClick">
      <xdr:nvSpPr>
        <xdr:cNvPr id="48152" name="InstrBlock_4"/>
        <xdr:cNvSpPr txBox="1"/>
      </xdr:nvSpPr>
      <xdr:spPr bwMode="auto">
        <a:xfrm>
          <a:off x="219075" y="2447925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95101</xdr:rowOff>
    </xdr:from>
    <xdr:to>
      <xdr:col>3</xdr:col>
      <xdr:colOff>0</xdr:colOff>
      <xdr:row>12</xdr:row>
      <xdr:rowOff>66415</xdr:rowOff>
    </xdr:to>
    <xdr:sp macro="'РЭУ ТГВ за 2017 JKH.OPEN.INFO.BALANCE.HVS.xls'!Instruction.BlockClick">
      <xdr:nvSpPr>
        <xdr:cNvPr id="48153" name="InstrBlock_3"/>
        <xdr:cNvSpPr txBox="1"/>
      </xdr:nvSpPr>
      <xdr:spPr bwMode="auto">
        <a:xfrm>
          <a:off x="219075" y="1981200"/>
          <a:ext cx="2066925" cy="466725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152549</xdr:rowOff>
    </xdr:from>
    <xdr:to>
      <xdr:col>3</xdr:col>
      <xdr:colOff>0</xdr:colOff>
      <xdr:row>10</xdr:row>
      <xdr:rowOff>95101</xdr:rowOff>
    </xdr:to>
    <xdr:sp macro="'РЭУ ТГВ за 2017 JKH.OPEN.INFO.BALANCE.HVS.xls'!Instruction.BlockClick">
      <xdr:nvSpPr>
        <xdr:cNvPr id="48154" name="InstrBlock_2"/>
        <xdr:cNvSpPr txBox="1"/>
      </xdr:nvSpPr>
      <xdr:spPr bwMode="auto">
        <a:xfrm>
          <a:off x="219075" y="1524000"/>
          <a:ext cx="2066925" cy="45720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47578</xdr:colOff>
      <xdr:row>103</xdr:row>
      <xdr:rowOff>114598</xdr:rowOff>
    </xdr:from>
    <xdr:to>
      <xdr:col>9</xdr:col>
      <xdr:colOff>181087</xdr:colOff>
      <xdr:row>105</xdr:row>
      <xdr:rowOff>162223</xdr:rowOff>
    </xdr:to>
    <xdr:sp macro="'РЭУ ТГВ за 2017 JKH.OPEN.INFO.BALANCE.HVS.xls'!Instruction.cmdGetUpdate_Click">
      <xdr:nvSpPr>
        <xdr:cNvPr id="48155" name="cmdGetUpdate"/>
        <xdr:cNvSpPr txBox="1"/>
      </xdr:nvSpPr>
      <xdr:spPr bwMode="auto">
        <a:xfrm>
          <a:off x="2619375" y="4572000"/>
          <a:ext cx="1619250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257212</xdr:colOff>
      <xdr:row>103</xdr:row>
      <xdr:rowOff>114598</xdr:rowOff>
    </xdr:from>
    <xdr:to>
      <xdr:col>15</xdr:col>
      <xdr:colOff>104673</xdr:colOff>
      <xdr:row>105</xdr:row>
      <xdr:rowOff>162223</xdr:rowOff>
    </xdr:to>
    <xdr:sp macro="'РЭУ ТГВ за 2017 JKH.OPEN.INFO.BALANCE.HVS.xls'!Instruction.cmdShowHideUpdateLog_Click">
      <xdr:nvSpPr>
        <xdr:cNvPr id="48156" name="cmdShowHideUpdateLog"/>
        <xdr:cNvSpPr txBox="1"/>
      </xdr:nvSpPr>
      <xdr:spPr bwMode="auto">
        <a:xfrm>
          <a:off x="4314825" y="4572000"/>
          <a:ext cx="1619250" cy="0"/>
        </a:xfrm>
        <a:prstGeom prst="rect"/>
        <a:solidFill>
          <a:srgbClr val="F0F0F0"/>
        </a:solidFill>
        <a:ln w="9525">
          <a:solidFill>
            <a:srgbClr val="A6A6A6"/>
          </a:solidFill>
          <a:miter lim="800000"/>
        </a:ln>
      </xdr:spPr>
      <xdr:txBody>
        <a:bodyPr lIns="432000" tIns="36000" rIns="36000" bIns="36000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157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158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8159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152549</xdr:rowOff>
    </xdr:to>
    <xdr:sp macro="'РЭУ ТГВ за 2017 JKH.OPEN.INFO.BALANCE.HVS.xls'!Instruction.BlockClick">
      <xdr:nvSpPr>
        <xdr:cNvPr id="48160" name="InstrBlock_1"/>
        <xdr:cNvSpPr txBox="1"/>
      </xdr:nvSpPr>
      <xdr:spPr bwMode="auto">
        <a:xfrm>
          <a:off x="219075" y="1057275"/>
          <a:ext cx="2066925" cy="466725"/>
        </a:xfrm>
        <a:prstGeom prst="rect"/>
        <a:solidFill>
          <a:srgbClr val="FFC170"/>
        </a:solidFill>
        <a:ln w="9525">
          <a:solidFill>
            <a:srgbClr val="A6A6A6"/>
          </a:solidFill>
          <a:miter lim="800000"/>
        </a:ln>
      </xdr:spPr>
      <xdr:txBody>
        <a:bodyPr lIns="468000" tIns="46800" rIns="36000" bIns="468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66954</xdr:colOff>
      <xdr:row>5</xdr:row>
      <xdr:rowOff>57076</xdr:rowOff>
    </xdr:from>
    <xdr:to>
      <xdr:col>1</xdr:col>
      <xdr:colOff>447684</xdr:colOff>
      <xdr:row>7</xdr:row>
      <xdr:rowOff>123527</xdr:rowOff>
    </xdr:to>
    <xdr:pic macro="[0]!Instruction.BlockClick">
      <xdr:nvPicPr>
        <xdr:cNvPr id="48161" name="InstrImg_1" descr="icon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7</xdr:row>
      <xdr:rowOff>180826</xdr:rowOff>
    </xdr:from>
    <xdr:to>
      <xdr:col>1</xdr:col>
      <xdr:colOff>428392</xdr:colOff>
      <xdr:row>10</xdr:row>
      <xdr:rowOff>57596</xdr:rowOff>
    </xdr:to>
    <xdr:pic macro="[0]!Instruction.BlockClick">
      <xdr:nvPicPr>
        <xdr:cNvPr id="48162" name="InstrImg_2" descr="icon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10</xdr:row>
      <xdr:rowOff>133945</xdr:rowOff>
    </xdr:from>
    <xdr:to>
      <xdr:col>1</xdr:col>
      <xdr:colOff>428392</xdr:colOff>
      <xdr:row>12</xdr:row>
      <xdr:rowOff>37951</xdr:rowOff>
    </xdr:to>
    <xdr:pic macro="[0]!Instruction.BlockClick">
      <xdr:nvPicPr>
        <xdr:cNvPr id="48163" name="InstrImg_3" descr="icon3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12</xdr:row>
      <xdr:rowOff>113854</xdr:rowOff>
    </xdr:from>
    <xdr:to>
      <xdr:col>1</xdr:col>
      <xdr:colOff>428392</xdr:colOff>
      <xdr:row>13</xdr:row>
      <xdr:rowOff>28277</xdr:rowOff>
    </xdr:to>
    <xdr:pic macro="[0]!Instruction.BlockClick">
      <xdr:nvPicPr>
        <xdr:cNvPr id="48164" name="InstrImg_4" descr="icon4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47662</xdr:colOff>
      <xdr:row>13</xdr:row>
      <xdr:rowOff>95250</xdr:rowOff>
    </xdr:from>
    <xdr:to>
      <xdr:col>1</xdr:col>
      <xdr:colOff>428392</xdr:colOff>
      <xdr:row>15</xdr:row>
      <xdr:rowOff>95250</xdr:rowOff>
    </xdr:to>
    <xdr:pic macro="[0]!Instruction.BlockClick">
      <xdr:nvPicPr>
        <xdr:cNvPr id="48165" name="InstrImg_5" descr="icon5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66954</xdr:colOff>
      <xdr:row>16</xdr:row>
      <xdr:rowOff>0</xdr:rowOff>
    </xdr:from>
    <xdr:to>
      <xdr:col>1</xdr:col>
      <xdr:colOff>447684</xdr:colOff>
      <xdr:row>18</xdr:row>
      <xdr:rowOff>0</xdr:rowOff>
    </xdr:to>
    <xdr:pic macro="[0]!Instruction.BlockClick">
      <xdr:nvPicPr>
        <xdr:cNvPr id="48166" name="InstrImg_6" descr="icon6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76033</xdr:colOff>
      <xdr:row>18</xdr:row>
      <xdr:rowOff>94059</xdr:rowOff>
    </xdr:from>
    <xdr:to>
      <xdr:col>1</xdr:col>
      <xdr:colOff>456763</xdr:colOff>
      <xdr:row>18</xdr:row>
      <xdr:rowOff>455600</xdr:rowOff>
    </xdr:to>
    <xdr:pic macro="[0]!Instruction.BlockClick">
      <xdr:nvPicPr>
        <xdr:cNvPr id="48167" name="InstrImg_7" descr="icon7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8168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8169" name="Pict 9" descr="тес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/>
        <a:noFill/>
        <a:ln w="9525">
          <a:noFill/>
        </a:ln>
      </xdr:spPr>
    </xdr:pic>
    <xdr:clientData/>
  </xdr:twoCellAnchor>
  <xdr:twoCellAnchor editAs="absolute">
    <xdr:from>
      <xdr:col>1</xdr:col>
      <xdr:colOff>19292</xdr:colOff>
      <xdr:row>18</xdr:row>
      <xdr:rowOff>514387</xdr:rowOff>
    </xdr:from>
    <xdr:to>
      <xdr:col>1</xdr:col>
      <xdr:colOff>447684</xdr:colOff>
      <xdr:row>113</xdr:row>
      <xdr:rowOff>18976</xdr:rowOff>
    </xdr:to>
    <xdr:pic macro="[0]!Instruction.BlockClick">
      <xdr:nvPicPr>
        <xdr:cNvPr id="48170" name="InstrImg_8" descr="icon8.png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48171" name="chkGetUpdatesTrue" descr="check_yes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48172" name="chkNoUpdatesFalse" descr="check_no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101</xdr:row>
      <xdr:rowOff>57299</xdr:rowOff>
    </xdr:from>
    <xdr:to>
      <xdr:col>4</xdr:col>
      <xdr:colOff>257212</xdr:colOff>
      <xdr:row>102</xdr:row>
      <xdr:rowOff>19348</xdr:rowOff>
    </xdr:to>
    <xdr:pic macro="[0]!Instruction.chkUpdates_Click">
      <xdr:nvPicPr>
        <xdr:cNvPr id="48173" name="chkNoUpdatesTrue" descr="check_yes.jp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104673</xdr:colOff>
      <xdr:row>99</xdr:row>
      <xdr:rowOff>47625</xdr:rowOff>
    </xdr:from>
    <xdr:to>
      <xdr:col>4</xdr:col>
      <xdr:colOff>257212</xdr:colOff>
      <xdr:row>100</xdr:row>
      <xdr:rowOff>9674</xdr:rowOff>
    </xdr:to>
    <xdr:pic macro="[0]!Instruction.chkUpdates_Click">
      <xdr:nvPicPr>
        <xdr:cNvPr id="48174" name="chkGetUpdatesFalse" descr="check_no.png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152400" cy="0"/>
        </a:xfrm>
        <a:prstGeom prst="rect"/>
        <a:noFill/>
        <a:ln w="9525">
          <a:noFill/>
        </a:ln>
      </xdr:spPr>
    </xdr:pic>
    <xdr:clientData/>
  </xdr:twoCellAnchor>
  <xdr:twoCellAnchor>
    <xdr:from>
      <xdr:col>4</xdr:col>
      <xdr:colOff>57094</xdr:colOff>
      <xdr:row>103</xdr:row>
      <xdr:rowOff>104924</xdr:rowOff>
    </xdr:from>
    <xdr:to>
      <xdr:col>5</xdr:col>
      <xdr:colOff>181087</xdr:colOff>
      <xdr:row>105</xdr:row>
      <xdr:rowOff>142875</xdr:rowOff>
    </xdr:to>
    <xdr:pic macro="[0]!Instruction.cmdGetUpdate_Click">
      <xdr:nvPicPr>
        <xdr:cNvPr id="48175" name="cmdGetUpdateImg" descr="icon11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28900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9</xdr:col>
      <xdr:colOff>276244</xdr:colOff>
      <xdr:row>103</xdr:row>
      <xdr:rowOff>104924</xdr:rowOff>
    </xdr:from>
    <xdr:to>
      <xdr:col>11</xdr:col>
      <xdr:colOff>104673</xdr:colOff>
      <xdr:row>105</xdr:row>
      <xdr:rowOff>142875</xdr:rowOff>
    </xdr:to>
    <xdr:pic macro="[0]!Instruction.cmdShowHideUpdateLog_Click">
      <xdr:nvPicPr>
        <xdr:cNvPr id="48176" name="cmdShowHideUpdateLogImg" descr="icon13.png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33875" y="4572000"/>
          <a:ext cx="419100" cy="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9823</xdr:rowOff>
    </xdr:from>
    <xdr:to>
      <xdr:col>2</xdr:col>
      <xdr:colOff>1304516</xdr:colOff>
      <xdr:row>2</xdr:row>
      <xdr:rowOff>228600</xdr:rowOff>
    </xdr:to>
    <xdr:sp macro="">
      <xdr:nvSpPr>
        <xdr:cNvPr id="48177" name="cmdAct_1"/>
        <xdr:cNvSpPr txBox="1"/>
      </xdr:nvSpPr>
      <xdr:spPr bwMode="auto">
        <a:xfrm>
          <a:off x="1019175" y="352425"/>
          <a:ext cx="1085850" cy="219075"/>
        </a:xfrm>
        <a:prstGeom prst="rect"/>
        <a:solidFill>
          <a:srgbClr val="B3FFD9"/>
        </a:solidFill>
        <a:ln w="9525">
          <a:noFill/>
          <a:miter lim="800000"/>
        </a:ln>
      </xdr:spPr>
      <xdr:txBody>
        <a:bodyPr lIns="360000" tIns="36000" rIns="3600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190091</xdr:colOff>
      <xdr:row>1</xdr:row>
      <xdr:rowOff>114598</xdr:rowOff>
    </xdr:from>
    <xdr:to>
      <xdr:col>2</xdr:col>
      <xdr:colOff>475952</xdr:colOff>
      <xdr:row>3</xdr:row>
      <xdr:rowOff>57150</xdr:rowOff>
    </xdr:to>
    <xdr:pic>
      <xdr:nvPicPr>
        <xdr:cNvPr id="48178" name="cmdAct_2" descr="icon15.png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0600" y="247650"/>
          <a:ext cx="285750" cy="38100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9823</xdr:rowOff>
    </xdr:from>
    <xdr:to>
      <xdr:col>4</xdr:col>
      <xdr:colOff>85641</xdr:colOff>
      <xdr:row>2</xdr:row>
      <xdr:rowOff>218777</xdr:rowOff>
    </xdr:to>
    <xdr:sp macro="'РЭУ ТГВ за 2017 JKH.OPEN.INFO.BALANCE.HVS.xls'!Instruction.cmdGetUpdate_Click">
      <xdr:nvSpPr>
        <xdr:cNvPr id="48179" name="cmdNoAct_1" hidden="1"/>
        <xdr:cNvSpPr txBox="1"/>
      </xdr:nvSpPr>
      <xdr:spPr bwMode="auto">
        <a:xfrm>
          <a:off x="1019175" y="352425"/>
          <a:ext cx="1638300" cy="209550"/>
        </a:xfrm>
        <a:prstGeom prst="rect"/>
        <a:solidFill>
          <a:srgbClr val="FF5050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229270</xdr:colOff>
      <xdr:row>1</xdr:row>
      <xdr:rowOff>199727</xdr:rowOff>
    </xdr:from>
    <xdr:to>
      <xdr:col>2</xdr:col>
      <xdr:colOff>475952</xdr:colOff>
      <xdr:row>3</xdr:row>
      <xdr:rowOff>9525</xdr:rowOff>
    </xdr:to>
    <xdr:pic>
      <xdr:nvPicPr>
        <xdr:cNvPr id="48180" name="cmdNoAct_2" descr="icon16.png" hidden="1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8700" y="333375"/>
          <a:ext cx="247650" cy="247650"/>
        </a:xfrm>
        <a:prstGeom prst="rect"/>
        <a:noFill/>
        <a:ln w="9525">
          <a:noFill/>
        </a:ln>
      </xdr:spPr>
    </xdr:pic>
    <xdr:clientData/>
  </xdr:twoCellAnchor>
  <xdr:twoCellAnchor>
    <xdr:from>
      <xdr:col>2</xdr:col>
      <xdr:colOff>219112</xdr:colOff>
      <xdr:row>2</xdr:row>
      <xdr:rowOff>0</xdr:rowOff>
    </xdr:from>
    <xdr:to>
      <xdr:col>4</xdr:col>
      <xdr:colOff>142735</xdr:colOff>
      <xdr:row>2</xdr:row>
      <xdr:rowOff>218777</xdr:rowOff>
    </xdr:to>
    <xdr:sp macro="">
      <xdr:nvSpPr>
        <xdr:cNvPr id="48181" name="cmdNoInet_1" hidden="1"/>
        <xdr:cNvSpPr txBox="1"/>
      </xdr:nvSpPr>
      <xdr:spPr bwMode="auto">
        <a:xfrm>
          <a:off x="1019175" y="342900"/>
          <a:ext cx="1695450" cy="219075"/>
        </a:xfrm>
        <a:prstGeom prst="rect"/>
        <a:solidFill>
          <a:srgbClr val="FFCC66"/>
        </a:solidFill>
        <a:ln w="9525">
          <a:noFill/>
          <a:miter lim="800000"/>
        </a:ln>
      </xdr:spPr>
      <xdr:txBody>
        <a:bodyPr lIns="288000" tIns="36000" rIns="0" bIns="36000" vertOverflow="clip" wrap="square" anchor="ctr" upright="1"/>
        <a:lstStyle xmlns:a="http://schemas.openxmlformats.org/drawingml/2006/main"/>
        <a:p>
          <a:pPr algn="l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 macro="">
      <xdr:nvSpPr>
        <xdr:cNvPr id="48182" name="cmdNoInet_2" hidden="1"/>
        <xdr:cNvSpPr txBox="1"/>
      </xdr:nvSpPr>
      <xdr:spPr>
        <a:xfrm>
          <a:off x="1000125" y="266700"/>
          <a:ext cx="247650" cy="381000"/>
        </a:xfrm>
        <a:prstGeom prst="rect"/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anchor="t">
          <a:noAutofit/>
        </a:bodyPr>
        <a:lstStyle xmlns:a="http://schemas.openxmlformats.org/drawingml/2006/main"/>
        <a:p>
          <a:pPr/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200118</xdr:colOff>
      <xdr:row>1</xdr:row>
      <xdr:rowOff>47476</xdr:rowOff>
    </xdr:from>
    <xdr:to>
      <xdr:col>24</xdr:col>
      <xdr:colOff>266728</xdr:colOff>
      <xdr:row>2</xdr:row>
      <xdr:rowOff>124123</xdr:rowOff>
    </xdr:to>
    <xdr:sp macro="'РЭУ ТГВ за 2017 JKH.OPEN.INFO.BALANCE.HVS.xls'!Instruction.cmdStart_Click" fLocksText="0">
      <xdr:nvSpPr>
        <xdr:cNvPr id="48183" name="cmdStart" hidden="1"/>
        <xdr:cNvSpPr/>
      </xdr:nvSpPr>
      <xdr:spPr bwMode="auto">
        <a:xfrm>
          <a:off x="6915150" y="180975"/>
          <a:ext cx="1838325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66610</xdr:colOff>
          <xdr:row>120</xdr:row>
          <xdr:rowOff>123899</xdr:rowOff>
        </xdr:to>
        <xdr:sp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>
              <a:spLocks noChangeAspect="1"/>
            </xdr:cNvSpPr>
          </xdr:nvSpPr>
          <xdr:spPr>
            <a:xfrm>
              <a:off x="800100" y="1181100"/>
              <a:ext cx="7162800" cy="4705350"/>
            </a:xfrm>
            <a:prstGeom prst="rect"/>
            <a:noFill/>
            <a:ln w="9525">
              <a:noFill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37765</xdr:colOff>
      <xdr:row>16</xdr:row>
      <xdr:rowOff>0</xdr:rowOff>
    </xdr:from>
    <xdr:to>
      <xdr:col>7</xdr:col>
      <xdr:colOff>227940</xdr:colOff>
      <xdr:row>17</xdr:row>
      <xdr:rowOff>0</xdr:rowOff>
    </xdr:to>
    <xdr:grpSp>
      <xdr:nvGrpSpPr>
        <xdr:cNvPr id="4274" name="shCalendar" hidden="1"/>
        <xdr:cNvGrpSpPr>
          <a:grpSpLocks/>
        </xdr:cNvGrpSpPr>
      </xdr:nvGrpSpPr>
      <xdr:grpSpPr>
        <a:xfrm>
          <a:off x="11725275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4278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4279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37765</xdr:colOff>
      <xdr:row>16</xdr:row>
      <xdr:rowOff>0</xdr:rowOff>
    </xdr:from>
    <xdr:to>
      <xdr:col>8</xdr:col>
      <xdr:colOff>227940</xdr:colOff>
      <xdr:row>17</xdr:row>
      <xdr:rowOff>0</xdr:rowOff>
    </xdr:to>
    <xdr:grpSp>
      <xdr:nvGrpSpPr>
        <xdr:cNvPr id="4275" name="shCalendar" hidden="1"/>
        <xdr:cNvGrpSpPr>
          <a:grpSpLocks/>
        </xdr:cNvGrpSpPr>
      </xdr:nvGrpSpPr>
      <xdr:grpSpPr>
        <a:xfrm>
          <a:off x="13106400" y="24765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4276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4277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'РЭУ ТГВ за 2017 JKH.OPEN.INFO.BALANCE.HVS.xls'!modUpdTemplLogger.Clear" fLocksText="0">
      <xdr:nvSpPr>
        <xdr:cNvPr id="2333" name="cmdStart"/>
        <xdr:cNvSpPr/>
      </xdr:nvSpPr>
      <xdr:spPr bwMode="auto">
        <a:xfrm>
          <a:off x="9544050" y="47625"/>
          <a:ext cx="1838325" cy="257175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9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56555</xdr:rowOff>
    </xdr:from>
    <xdr:to>
      <xdr:col>6</xdr:col>
      <xdr:colOff>0</xdr:colOff>
      <xdr:row>15</xdr:row>
      <xdr:rowOff>342305</xdr:rowOff>
    </xdr:to>
    <xdr:sp macro="'РЭУ ТГВ за 2017 JKH.OPEN.INFO.BALANCE.HVS.xls'!modList00.cmdOrganizationChoice_Click_Handler" fLocksText="0">
      <xdr:nvSpPr>
        <xdr:cNvPr id="12219" name="cmdOrgChoice"/>
        <xdr:cNvSpPr/>
      </xdr:nvSpPr>
      <xdr:spPr bwMode="auto">
        <a:xfrm>
          <a:off x="2790825" y="24098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</a:ln>
        <a:effectLst xmlns:a="http://schemas.openxmlformats.org/drawingml/2006/main"/>
      </xdr:spPr>
      <xdr:txBody>
        <a:bodyPr lIns="27432" tIns="18288" rIns="27432" bIns="18288" vertOverflow="clip" wrap="square" anchor="ctr" upright="1"/>
        <a:lstStyle xmlns:a="http://schemas.openxmlformats.org/drawingml/2006/main"/>
        <a:p>
          <a:pPr algn="ctr" rtl="0"/>
          <a:r>
            <a:rPr lang="ru-RU" sz="1000" u="none" b="0" i="0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285610</xdr:colOff>
      <xdr:row>4</xdr:row>
      <xdr:rowOff>85390</xdr:rowOff>
    </xdr:to>
    <xdr:pic>
      <xdr:nvPicPr>
        <xdr:cNvPr id="12220" name="cmdCreatePrintedForm" descr="Создание печатной формы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219112</xdr:colOff>
      <xdr:row>12</xdr:row>
      <xdr:rowOff>212824</xdr:rowOff>
    </xdr:to>
    <xdr:pic macro="[0]!modInfo.MainSheetHelp">
      <xdr:nvPicPr>
        <xdr:cNvPr id="12221" name="ExcludeHelp_3" descr="Справка по листу" hidden="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638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219112</xdr:colOff>
      <xdr:row>8</xdr:row>
      <xdr:rowOff>218629</xdr:rowOff>
    </xdr:to>
    <xdr:pic macro="[0]!modInfo.MainSheetHelp">
      <xdr:nvPicPr>
        <xdr:cNvPr id="12222" name="ExcludeHelp_2" descr="Справка по листу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72200" y="8858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38212</xdr:colOff>
      <xdr:row>33</xdr:row>
      <xdr:rowOff>0</xdr:rowOff>
    </xdr:from>
    <xdr:to>
      <xdr:col>6</xdr:col>
      <xdr:colOff>228786</xdr:colOff>
      <xdr:row>33</xdr:row>
      <xdr:rowOff>190872</xdr:rowOff>
    </xdr:to>
    <xdr:grpSp>
      <xdr:nvGrpSpPr>
        <xdr:cNvPr id="12223" name="shCalendar" hidden="1"/>
        <xdr:cNvGrpSpPr>
          <a:grpSpLocks/>
        </xdr:cNvGrpSpPr>
      </xdr:nvGrpSpPr>
      <xdr:grpSpPr>
        <a:xfrm>
          <a:off x="6210300" y="5857875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2225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2226" name="shCalendar_1" descr="CalendarSmall.bmp" hidden="1"/>
          <xdr:cNvPicPr>
            <a:picLocks noChangeAspect="1"/>
          </xdr:cNvPicPr>
        </xdr:nvPicPr>
        <xdr:blipFill>
          <a:blip r:embed="rId4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218554</xdr:colOff>
      <xdr:row>6</xdr:row>
      <xdr:rowOff>218629</xdr:rowOff>
    </xdr:to>
    <xdr:pic macro="[0]!modList00.CreatePrintedForm">
      <xdr:nvPicPr>
        <xdr:cNvPr id="12224" name="cmdCreatePrintedForm" descr="Создание печатной формы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600075"/>
          <a:ext cx="219075" cy="219075"/>
        </a:xfrm>
        <a:prstGeom prst="rect"/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218498</xdr:colOff>
      <xdr:row>10</xdr:row>
      <xdr:rowOff>212824</xdr:rowOff>
    </xdr:to>
    <xdr:pic macro="[0]!modInfo.MainSheetHelp">
      <xdr:nvPicPr>
        <xdr:cNvPr id="7699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219959</xdr:colOff>
      <xdr:row>10</xdr:row>
      <xdr:rowOff>212824</xdr:rowOff>
    </xdr:to>
    <xdr:pic macro="[0]!modInfo.MainSheetHelp">
      <xdr:nvPicPr>
        <xdr:cNvPr id="7700" name="ExcludeHelp_2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1430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695678</xdr:colOff>
      <xdr:row>7</xdr:row>
      <xdr:rowOff>0</xdr:rowOff>
    </xdr:from>
    <xdr:to>
      <xdr:col>4</xdr:col>
      <xdr:colOff>914177</xdr:colOff>
      <xdr:row>8</xdr:row>
      <xdr:rowOff>38174</xdr:rowOff>
    </xdr:to>
    <xdr:pic macro="[0]!modInfo.MainSheetHelp">
      <xdr:nvPicPr>
        <xdr:cNvPr id="7701" name="ExcludeHelp_4" descr="Справка по листу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742950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4</xdr:col>
      <xdr:colOff>2363298</xdr:colOff>
      <xdr:row>6</xdr:row>
      <xdr:rowOff>0</xdr:rowOff>
    </xdr:from>
    <xdr:to>
      <xdr:col>5</xdr:col>
      <xdr:colOff>9618</xdr:colOff>
      <xdr:row>6</xdr:row>
      <xdr:rowOff>212824</xdr:rowOff>
    </xdr:to>
    <xdr:pic macro="[0]!modInfo.MainSheetHelp">
      <xdr:nvPicPr>
        <xdr:cNvPr id="7702" name="ExcludeHelp_3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95300"/>
          <a:ext cx="219075" cy="209550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44</xdr:row>
      <xdr:rowOff>0</xdr:rowOff>
    </xdr:from>
    <xdr:to>
      <xdr:col>7</xdr:col>
      <xdr:colOff>219112</xdr:colOff>
      <xdr:row>44</xdr:row>
      <xdr:rowOff>323143</xdr:rowOff>
    </xdr:to>
    <xdr:pic macro="[0]!modInfo.MainSheetHelp">
      <xdr:nvPicPr>
        <xdr:cNvPr id="5013" name="ExcludeHelp_1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1515725"/>
          <a:ext cx="219075" cy="323850"/>
        </a:xfrm>
        <a:prstGeom prst="rect"/>
        <a:noFill/>
        <a:ln w="9525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2750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2751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2752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38212</xdr:colOff>
      <xdr:row>1</xdr:row>
      <xdr:rowOff>0</xdr:rowOff>
    </xdr:from>
    <xdr:to>
      <xdr:col>2</xdr:col>
      <xdr:colOff>228544</xdr:colOff>
      <xdr:row>4</xdr:row>
      <xdr:rowOff>36835</xdr:rowOff>
    </xdr:to>
    <xdr:grpSp>
      <xdr:nvGrpSpPr>
        <xdr:cNvPr id="1920" name="shCalendar" hidden="1"/>
        <xdr:cNvGrpSpPr>
          <a:grpSpLocks/>
        </xdr:cNvGrpSpPr>
      </xdr:nvGrpSpPr>
      <xdr:grpSpPr>
        <a:xfrm>
          <a:off x="38100" y="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921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922" name="shCalendar_1" descr="CalendarSmall.bmp" hidden="1"/>
          <xdr:cNvPicPr>
            <a:picLocks noChangeAspect="1"/>
          </xdr:cNvPicPr>
        </xdr:nvPicPr>
        <xdr:blipFill>
          <a:blip r:embed="rId1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219112</xdr:colOff>
      <xdr:row>8</xdr:row>
      <xdr:rowOff>219075</xdr:rowOff>
    </xdr:to>
    <xdr:pic macro="[0]!modInfo.MainSheetHelp">
      <xdr:nvPicPr>
        <xdr:cNvPr id="10824" name="ExcludeHelp_1" descr="Справка по листу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466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9</xdr:col>
      <xdr:colOff>218591</xdr:colOff>
      <xdr:row>8</xdr:row>
      <xdr:rowOff>219075</xdr:rowOff>
    </xdr:to>
    <xdr:pic macro="[0]!modInfo.MainSheetHelp">
      <xdr:nvPicPr>
        <xdr:cNvPr id="10825" name="ExcludeHelp_2" descr="Справка по листу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466725"/>
          <a:ext cx="219075" cy="219075"/>
        </a:xfrm>
        <a:prstGeom prst="rect"/>
        <a:noFill/>
        <a:ln w="9525">
          <a:noFill/>
        </a:ln>
      </xdr:spPr>
    </xdr:pic>
    <xdr:clientData fPrintsWithSheet="0"/>
  </xdr:twoCellAnchor>
  <xdr:twoCellAnchor editAs="oneCell">
    <xdr:from>
      <xdr:col>7</xdr:col>
      <xdr:colOff>38398</xdr:colOff>
      <xdr:row>13</xdr:row>
      <xdr:rowOff>0</xdr:rowOff>
    </xdr:from>
    <xdr:to>
      <xdr:col>7</xdr:col>
      <xdr:colOff>228600</xdr:colOff>
      <xdr:row>14</xdr:row>
      <xdr:rowOff>190872</xdr:rowOff>
    </xdr:to>
    <xdr:grpSp>
      <xdr:nvGrpSpPr>
        <xdr:cNvPr id="10826" name="shCalendar" hidden="1"/>
        <xdr:cNvGrpSpPr>
          <a:grpSpLocks/>
        </xdr:cNvGrpSpPr>
      </xdr:nvGrpSpPr>
      <xdr:grpSpPr>
        <a:xfrm>
          <a:off x="6324600" y="15240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830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831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  <xdr:twoCellAnchor editAs="oneCell">
    <xdr:from>
      <xdr:col>8</xdr:col>
      <xdr:colOff>38398</xdr:colOff>
      <xdr:row>13</xdr:row>
      <xdr:rowOff>0</xdr:rowOff>
    </xdr:from>
    <xdr:to>
      <xdr:col>8</xdr:col>
      <xdr:colOff>228600</xdr:colOff>
      <xdr:row>14</xdr:row>
      <xdr:rowOff>190872</xdr:rowOff>
    </xdr:to>
    <xdr:grpSp>
      <xdr:nvGrpSpPr>
        <xdr:cNvPr id="10827" name="shCalendar" hidden="1"/>
        <xdr:cNvGrpSpPr>
          <a:grpSpLocks/>
        </xdr:cNvGrpSpPr>
      </xdr:nvGrpSpPr>
      <xdr:grpSpPr>
        <a:xfrm>
          <a:off x="7239000" y="1524000"/>
          <a:ext cx="190500" cy="190500"/>
          <a:chOff x="13896191" y="1813753"/>
          <a:chExt cx="211023" cy="178845"/>
        </a:xfrm>
        <a:ln w="9525">
          <a:noFill/>
        </a:ln>
      </xdr:grpSpPr>
      <xdr:sp macro="[0]!modfrmDateChoose.CalendarShow">
        <xdr:nvSpPr>
          <xdr:cNvPr id="10828" name="shCalendar_bck" hidden="1"/>
          <xdr:cNvSpPr/>
        </xdr:nvSpPr>
        <xdr:spPr>
          <a:xfrm>
            <a:off x="13896191" y="1813753"/>
            <a:ext cx="211023" cy="178845"/>
          </a:xfrm>
          <a:prstGeom prst="rect"/>
          <a:solidFill>
            <a:srgbClr val="7F7F7F">
              <a:alpha val="100000"/>
            </a:srgbClr>
          </a:solidFill>
          <a:ln w="3175">
            <a:solidFill>
              <a:srgbClr val="595959"/>
            </a:solidFill>
          </a:ln>
        </xdr:spPr>
      </xdr:sp>
      <xdr:pic macro="[0]!modfrmDateChoose.CalendarShow">
        <xdr:nvPicPr>
          <xdr:cNvPr id="10829" name="shCalendar_1" descr="CalendarSmall.bmp" hidden="1"/>
          <xdr:cNvPicPr>
            <a:picLocks noChangeAspect="1"/>
          </xdr:cNvPicPr>
        </xdr:nvPicPr>
        <xdr:blipFill>
          <a:blip r:embed="rId2">
            <a:grayscl/>
          </a:blip>
          <a:stretch>
            <a:fillRect/>
          </a:stretch>
        </xdr:blipFill>
        <xdr:spPr>
          <a:xfrm>
            <a:off x="13952685" y="1863942"/>
            <a:ext cx="98171" cy="91476"/>
          </a:xfrm>
          <a:prstGeom prst="rect"/>
          <a:noFill/>
          <a:ln w="3175">
            <a:solidFill>
              <a:srgbClr val="D9D9D9"/>
            </a:solidFill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28463</xdr:rowOff>
        </xdr:to>
        <xdr:sp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>
              <a:spLocks noChangeAspect="1"/>
            </xdr:cNvSpPr>
          </xdr:nvSpPr>
          <xdr:spPr>
            <a:xfrm>
              <a:off x="4438650" y="285750"/>
              <a:ext cx="2314575" cy="314325"/>
            </a:xfrm>
            <a:prstGeom prst="rect"/>
            <a:noFill/>
            <a:ln>
              <a:noFill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microsoft.com/office/2006/relationships/xlExternalLinkPath/xlPathMissing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55;&#1086;&#1083;&#1100;&#1079;&#1086;&#1074;&#1072;&#1090;&#1077;&#1083;&#1100;\&#1052;&#1086;&#1080;%20&#1076;&#1086;&#1082;&#1091;&#1084;&#1077;&#1085;&#1090;&#1099;\&#1040;&#1074;&#1090;&#1086;&#1090;&#1088;&#1072;&#1085;&#1089;&#1087;&#1086;&#1088;&#1090;\&#1055;&#1072;&#1083;&#1083;&#1072;&#1089;&#1086;&#1074;&#1082;&#1072;\&#1056;&#1072;&#1089;&#1095;&#1077;&#1090;%20&#1055;&#1072;&#1083;&#1083;&#1072;&#1089;&#1086;&#1074;&#1082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Ященко ГАЗ №1"/>
      <sheetName val="Расчет Юсупова ГАЗ №1"/>
      <sheetName val="Расчет Юсупова ГАЗ №4"/>
      <sheetName val="Расчет Пономарев ГАЗ №2"/>
      <sheetName val="Расчет Ященко СарЗ №2"/>
      <sheetName val="Расчет ГСМ ГАЗ"/>
      <sheetName val="Расчет ГСМ САРЗ"/>
      <sheetName val="Шина ГАЗ"/>
      <sheetName val="ЗП"/>
      <sheetName val="ТО и ТР Газ 2011"/>
      <sheetName val="ТО и ТР ПАЗ"/>
      <sheetName val="Общепроизв. ГАЗ"/>
      <sheetName val="Общепроизв. САРЗ"/>
      <sheetName val="К пасс. №2 Пономарев"/>
      <sheetName val="К пасс. №2 Ященко"/>
      <sheetName val="К пасс. №1 Ященко"/>
      <sheetName val="К пасс. №1  Аминова"/>
      <sheetName val="К пасс. №3  Сергеева"/>
      <sheetName val="К пасс. №3 Бессов"/>
      <sheetName val="К пасс. №4 Бессов"/>
      <sheetName val="К пасс. №4 Юсупова"/>
      <sheetName val="К пасс. №1  Юсупова"/>
      <sheetName val="Перевозчики город"/>
      <sheetName val="Палласовка ГАЗ без САРЗов"/>
      <sheetName val="Палласовка ГАЗ с САРЗами"/>
      <sheetName val="Палласовка САРЗ"/>
      <sheetName val="Палласовка ГАЗ 2011"/>
      <sheetName val="Рентабельность ГАЗ до 10 км"/>
      <sheetName val="Палласовка ГАЗ 2011 с САРЗами"/>
      <sheetName val="Палласовка САРЗ 2011"/>
      <sheetName val="Рентабельность САРЗ до 10 км"/>
      <sheetName val="Палласовка 2011 общая"/>
      <sheetName val="Анализ тарифов"/>
      <sheetName val="Реестр Палласовка"/>
      <sheetName val="Анализ тарифов с ИПЦ"/>
      <sheetName val="Реестр Прокуратура"/>
      <sheetName val="#REF"/>
      <sheetName val="#ССЫЛКА"/>
    </sheetNames>
    <sheetDataSet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5" Type="http://schemas.openxmlformats.org/officeDocument/2006/relationships/printerSettings" Target="../printerSettings/printerSettings14.bin" /><Relationship Id="rId4" Type="http://schemas.openxmlformats.org/officeDocument/2006/relationships/vmlDrawing" Target="../drawings/vmlDrawing2.vml" /><Relationship Id="rId2" Type="http://schemas.openxmlformats.org/officeDocument/2006/relationships/control" Target="../activeX/activeX1.xml" /><Relationship Id="rId3" Type="http://schemas.openxmlformats.org/officeDocument/2006/relationships/drawing" Target="../drawings/drawing9.xml" /><Relationship Id="rId1" Type="http://schemas.openxmlformats.org/officeDocument/2006/relationships/image" Target="../media/image2.emf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7.bin" /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hyperlink" Target="http://eias.ru/?page=show_templates" TargetMode="External" /><Relationship Id="rId4" Type="http://schemas.openxmlformats.org/officeDocument/2006/relationships/drawing" Target="../drawings/drawing1.xml" /><Relationship Id="rId2" Type="http://schemas.openxmlformats.org/officeDocument/2006/relationships/hyperlink" Target="http://eias.ru/files/shablon/manual_loading_through_monitoring.pdf#http://eias.ru/files/shablon/manual_loading_through_monitoring.pdf" TargetMode="External" /><Relationship Id="rId1" Type="http://schemas.openxmlformats.org/officeDocument/2006/relationships/hyperlink" Target="http://support.eias.ru/index.php?a=add&amp;catid=5" TargetMode="External" /><Relationship Id="rId8" Type="http://schemas.openxmlformats.org/officeDocument/2006/relationships/printerSettings" Target="../printerSettings/printerSettings2.bin" /><Relationship Id="rId6" Type="http://schemas.openxmlformats.org/officeDocument/2006/relationships/image" Target="../media/image1.emf" /><Relationship Id="rId7" Type="http://schemas.openxmlformats.org/officeDocument/2006/relationships/vmlDrawing" Target="../drawings/vmlDrawing1.vml" /><Relationship Id="rId5" Type="http://schemas.openxmlformats.org/officeDocument/2006/relationships/oleObject" Target="../embeddings/oleObject1.doc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1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325"/>
  </cols>
  <sheetData/>
  <sheetProtection formatColumns="0" formatRows="0"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6">
    <tabColor indexed="31"/>
  </sheetPr>
  <dimension ref="A4:L81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2" hidden="1" customWidth="1"/>
    <col min="2" max="2" width="9.14285714285714" style="147" hidden="1" customWidth="1"/>
    <col min="3" max="3" width="3.71428571428571" style="147" customWidth="1"/>
    <col min="4" max="4" width="3.71428571428571" style="55" customWidth="1"/>
    <col min="5" max="5" width="7.71428571428571" style="55" customWidth="1"/>
    <col min="6" max="6" width="41.7142857142857" style="55" customWidth="1"/>
    <col min="7" max="7" width="14" style="55" customWidth="1"/>
    <col min="8" max="8" width="20.1428571428571" style="55" customWidth="1"/>
    <col min="9" max="9" width="20.1428571428571" style="55" hidden="1" customWidth="1"/>
    <col min="10" max="10" width="22.5714285714286" style="147" bestFit="1" customWidth="1"/>
    <col min="11" max="11" width="3.71428571428571" style="55" customWidth="1"/>
    <col min="12" max="12" width="10.5714285714286" style="55"/>
    <col min="13" max="13" width="59.1428571428571" style="55" customWidth="1"/>
    <col min="14" max="16384" width="10.5714285714286" style="55"/>
  </cols>
  <sheetData>
    <row r="1" ht="11.25" hidden="1"/>
    <row r="2" ht="11.25" hidden="1"/>
    <row r="3" ht="11.25" hidden="1"/>
    <row r="4" spans="4:8" ht="12.6" customHeight="1">
      <c r="D4" s="56"/>
      <c s="56"/>
      <c s="56"/>
      <c s="56"/>
      <c s="324" t="s">
        <v>599</v>
      </c>
    </row>
    <row r="5" spans="4:8" ht="17.1" customHeight="1">
      <c r="D5" s="56"/>
      <c s="398" t="s">
        <v>587</v>
      </c>
      <c s="398"/>
      <c s="398"/>
      <c s="398"/>
    </row>
    <row r="6" spans="4:8" ht="12.75" customHeight="1">
      <c r="D6" s="56"/>
      <c s="386" t="str">
        <f>IF(org=0,"Не определено",org)</f>
        <v>ГУП КК "Кубаньводкомплекс"</v>
      </c>
      <c s="386"/>
      <c s="386"/>
      <c s="386"/>
    </row>
    <row r="7" spans="4:8" ht="3" customHeight="1">
      <c r="D7" s="56"/>
      <c s="56"/>
      <c s="131"/>
      <c s="131"/>
      <c s="130"/>
    </row>
    <row r="8" spans="4:8" ht="11.25">
      <c r="D8" s="56"/>
      <c s="56"/>
      <c s="131"/>
      <c s="131"/>
      <c s="130"/>
    </row>
    <row r="9" spans="5:12" ht="23.25" thickBot="1">
      <c r="E9" s="59" t="s">
        <v>53</v>
      </c>
      <c s="201" t="s">
        <v>263</v>
      </c>
      <c s="201" t="s">
        <v>264</v>
      </c>
      <c s="201" t="s">
        <v>211</v>
      </c>
      <c s="306" t="str">
        <f>"Мероприятие "&amp;I10-4</f>
        <v>Мероприятие 0</v>
      </c>
      <c s="221" t="s">
        <v>297</v>
      </c>
      <c r="L9" s="203"/>
    </row>
    <row r="10" spans="5:12" ht="12" thickTop="1">
      <c r="E10" s="146" t="s">
        <v>54</v>
      </c>
      <c s="146" t="s">
        <v>5</v>
      </c>
      <c s="146" t="s">
        <v>6</v>
      </c>
      <c s="65" t="s">
        <v>7</v>
      </c>
      <c s="65" t="s">
        <v>7</v>
      </c>
      <c s="218"/>
      <c s="181"/>
      <c s="203"/>
    </row>
    <row r="11" spans="5:12" ht="22.5">
      <c r="E11" s="253">
        <v>1</v>
      </c>
      <c s="254" t="s">
        <v>298</v>
      </c>
      <c s="255" t="s">
        <v>259</v>
      </c>
      <c s="315"/>
      <c s="316"/>
      <c s="217"/>
      <c s="181"/>
      <c s="203"/>
    </row>
    <row r="12" spans="5:12" ht="15" customHeight="1">
      <c r="E12" s="253">
        <v>2</v>
      </c>
      <c s="254" t="s">
        <v>360</v>
      </c>
      <c s="255" t="s">
        <v>259</v>
      </c>
      <c s="283"/>
      <c s="307" t="s">
        <v>259</v>
      </c>
      <c s="217"/>
      <c s="181"/>
      <c s="203"/>
    </row>
    <row r="13" spans="5:12" ht="15" customHeight="1">
      <c r="E13" s="253" t="s">
        <v>6</v>
      </c>
      <c s="254" t="s">
        <v>576</v>
      </c>
      <c s="255" t="s">
        <v>259</v>
      </c>
      <c s="284"/>
      <c s="307" t="s">
        <v>259</v>
      </c>
      <c s="217"/>
      <c s="181"/>
      <c s="203"/>
    </row>
    <row r="14" spans="5:12" ht="22.5">
      <c r="E14" s="253" t="s">
        <v>7</v>
      </c>
      <c s="254" t="s">
        <v>577</v>
      </c>
      <c s="255" t="s">
        <v>259</v>
      </c>
      <c s="282"/>
      <c s="307" t="s">
        <v>259</v>
      </c>
      <c s="217"/>
      <c s="181"/>
      <c s="203"/>
    </row>
    <row r="15" spans="5:12" ht="33.75">
      <c r="E15" s="253" t="s">
        <v>27</v>
      </c>
      <c s="254" t="s">
        <v>361</v>
      </c>
      <c s="255" t="s">
        <v>259</v>
      </c>
      <c s="282"/>
      <c s="307" t="s">
        <v>259</v>
      </c>
      <c s="217"/>
      <c s="181"/>
      <c s="203"/>
    </row>
    <row r="16" spans="5:12" ht="22.5">
      <c r="E16" s="253" t="s">
        <v>28</v>
      </c>
      <c s="254" t="s">
        <v>578</v>
      </c>
      <c s="255" t="s">
        <v>259</v>
      </c>
      <c s="283"/>
      <c s="308"/>
      <c s="217"/>
      <c s="181"/>
      <c s="203"/>
    </row>
    <row r="17" spans="5:12" ht="22.5">
      <c r="E17" s="253" t="s">
        <v>147</v>
      </c>
      <c s="254" t="s">
        <v>579</v>
      </c>
      <c s="255" t="s">
        <v>259</v>
      </c>
      <c s="283"/>
      <c s="308"/>
      <c s="217"/>
      <c s="181"/>
      <c s="203"/>
    </row>
    <row r="18" spans="5:12" ht="56.25">
      <c r="E18" s="253" t="s">
        <v>148</v>
      </c>
      <c s="254" t="s">
        <v>580</v>
      </c>
      <c s="255" t="s">
        <v>281</v>
      </c>
      <c s="317">
        <f>SUM(I18:J18)</f>
        <v>0</v>
      </c>
      <c s="256">
        <f>SUMIF(List06_flag_year,"y",I19:I25)</f>
        <v>0</v>
      </c>
      <c s="217"/>
      <c s="181"/>
      <c s="203"/>
    </row>
    <row r="19" spans="1:12" ht="15" customHeight="1" hidden="1">
      <c r="A19" s="405" t="s">
        <v>406</v>
      </c>
      <c r="E19" s="253" t="str">
        <f>A19</f>
        <v>8.0</v>
      </c>
      <c s="285"/>
      <c s="255" t="s">
        <v>281</v>
      </c>
      <c s="317">
        <f>SUM(H20:H21)</f>
        <v>0</v>
      </c>
      <c s="256">
        <f>SUM(I20:I21)</f>
        <v>0</v>
      </c>
      <c s="217" t="s">
        <v>214</v>
      </c>
      <c s="181"/>
      <c s="203"/>
    </row>
    <row r="20" spans="1:12" ht="15" customHeight="1" hidden="1">
      <c r="A20" s="405"/>
      <c s="147">
        <v>1</v>
      </c>
      <c r="E20" s="286" t="str">
        <f>A19&amp;"."&amp;B20</f>
        <v>8.0.1</v>
      </c>
      <c s="287"/>
      <c s="255" t="s">
        <v>281</v>
      </c>
      <c s="264"/>
      <c s="264"/>
      <c s="217"/>
      <c s="181"/>
      <c s="203"/>
    </row>
    <row r="21" spans="1:12" ht="15" customHeight="1" hidden="1">
      <c r="A21" s="405"/>
      <c r="E21" s="259"/>
      <c s="269" t="s">
        <v>299</v>
      </c>
      <c s="260"/>
      <c s="261"/>
      <c s="309"/>
      <c s="217"/>
      <c s="181"/>
      <c s="203"/>
    </row>
    <row r="22" spans="1:12" ht="15" customHeight="1">
      <c r="A22" s="405" t="s">
        <v>604</v>
      </c>
      <c r="C22" s="80"/>
      <c r="E22" s="253" t="str">
        <f>A22</f>
        <v>8.1</v>
      </c>
      <c s="285"/>
      <c s="288" t="s">
        <v>281</v>
      </c>
      <c s="317">
        <f>SUM(H23:H24)</f>
        <v>0</v>
      </c>
      <c s="256">
        <f>SUM(I23:I24)</f>
        <v>0</v>
      </c>
      <c s="217" t="s">
        <v>214</v>
      </c>
      <c s="181"/>
      <c s="203"/>
    </row>
    <row r="23" spans="1:12" ht="15" customHeight="1">
      <c r="A23" s="405"/>
      <c s="147">
        <v>1</v>
      </c>
      <c r="E23" s="286" t="str">
        <f>A22&amp;"."&amp;B23</f>
        <v>8.1.1</v>
      </c>
      <c s="287"/>
      <c s="288" t="s">
        <v>281</v>
      </c>
      <c s="264"/>
      <c s="264"/>
      <c s="217"/>
      <c s="181"/>
      <c s="203"/>
    </row>
    <row r="24" spans="1:12" ht="15" customHeight="1">
      <c r="A24" s="405"/>
      <c r="E24" s="259"/>
      <c s="269" t="s">
        <v>299</v>
      </c>
      <c s="260"/>
      <c s="261"/>
      <c s="309"/>
      <c s="217"/>
      <c s="181"/>
      <c s="203"/>
    </row>
    <row r="25" spans="5:12" ht="15" customHeight="1">
      <c r="E25" s="259"/>
      <c s="260" t="s">
        <v>362</v>
      </c>
      <c s="261"/>
      <c s="318"/>
      <c s="319"/>
      <c s="219"/>
      <c s="181"/>
      <c s="203"/>
    </row>
    <row r="26" spans="5:12" ht="22.5">
      <c r="E26" s="253" t="s">
        <v>177</v>
      </c>
      <c s="254" t="s">
        <v>363</v>
      </c>
      <c s="255"/>
      <c s="320" t="s">
        <v>259</v>
      </c>
      <c s="321" t="s">
        <v>259</v>
      </c>
      <c s="219"/>
      <c s="181"/>
      <c s="203"/>
    </row>
    <row r="27" spans="5:12" ht="15" customHeight="1">
      <c r="E27" s="253" t="s">
        <v>312</v>
      </c>
      <c s="263" t="s">
        <v>393</v>
      </c>
      <c s="255" t="s">
        <v>394</v>
      </c>
      <c s="255" t="s">
        <v>259</v>
      </c>
      <c s="307" t="s">
        <v>259</v>
      </c>
      <c s="219"/>
      <c s="181"/>
      <c s="203"/>
    </row>
    <row r="28" spans="5:12" ht="15" customHeight="1">
      <c r="E28" s="253" t="s">
        <v>366</v>
      </c>
      <c s="265" t="s">
        <v>364</v>
      </c>
      <c s="255" t="s">
        <v>394</v>
      </c>
      <c s="322"/>
      <c s="310"/>
      <c s="219"/>
      <c s="181"/>
      <c s="203"/>
    </row>
    <row r="29" spans="5:12" ht="15" customHeight="1">
      <c r="E29" s="253" t="s">
        <v>367</v>
      </c>
      <c s="265" t="s">
        <v>365</v>
      </c>
      <c s="255" t="s">
        <v>394</v>
      </c>
      <c s="322"/>
      <c s="310"/>
      <c s="219"/>
      <c s="181"/>
      <c s="203"/>
    </row>
    <row r="30" spans="5:12" ht="22.5">
      <c r="E30" s="253" t="s">
        <v>313</v>
      </c>
      <c s="263" t="s">
        <v>395</v>
      </c>
      <c s="255" t="s">
        <v>396</v>
      </c>
      <c s="255" t="s">
        <v>259</v>
      </c>
      <c s="307" t="s">
        <v>259</v>
      </c>
      <c s="219"/>
      <c s="181"/>
      <c s="203"/>
    </row>
    <row r="31" spans="5:12" ht="22.5">
      <c r="E31" s="253" t="s">
        <v>368</v>
      </c>
      <c s="265" t="s">
        <v>364</v>
      </c>
      <c s="255" t="s">
        <v>396</v>
      </c>
      <c s="322"/>
      <c s="310"/>
      <c s="219"/>
      <c s="181"/>
      <c s="203"/>
    </row>
    <row r="32" spans="5:12" ht="22.5">
      <c r="E32" s="253" t="s">
        <v>369</v>
      </c>
      <c s="265" t="s">
        <v>365</v>
      </c>
      <c s="255" t="s">
        <v>396</v>
      </c>
      <c s="322"/>
      <c s="310"/>
      <c s="219"/>
      <c s="181"/>
      <c s="203"/>
    </row>
    <row r="33" spans="5:12" ht="22.5">
      <c r="E33" s="253" t="s">
        <v>314</v>
      </c>
      <c s="263" t="s">
        <v>397</v>
      </c>
      <c s="255" t="s">
        <v>398</v>
      </c>
      <c s="255" t="s">
        <v>259</v>
      </c>
      <c s="307" t="s">
        <v>259</v>
      </c>
      <c s="219"/>
      <c s="181"/>
      <c s="203"/>
    </row>
    <row r="34" spans="5:12" ht="15" customHeight="1">
      <c r="E34" s="253" t="s">
        <v>370</v>
      </c>
      <c s="265" t="s">
        <v>364</v>
      </c>
      <c s="255" t="s">
        <v>398</v>
      </c>
      <c s="322"/>
      <c s="310"/>
      <c s="219"/>
      <c s="181"/>
      <c s="203"/>
    </row>
    <row r="35" spans="5:12" ht="15" customHeight="1">
      <c r="E35" s="253" t="s">
        <v>371</v>
      </c>
      <c s="265" t="s">
        <v>365</v>
      </c>
      <c s="255" t="s">
        <v>398</v>
      </c>
      <c s="322"/>
      <c s="310"/>
      <c s="219"/>
      <c s="181"/>
      <c s="203"/>
    </row>
    <row r="36" spans="5:12" ht="15" customHeight="1">
      <c r="E36" s="253" t="s">
        <v>372</v>
      </c>
      <c s="263" t="s">
        <v>399</v>
      </c>
      <c s="255" t="s">
        <v>400</v>
      </c>
      <c s="255" t="s">
        <v>259</v>
      </c>
      <c s="307" t="s">
        <v>259</v>
      </c>
      <c s="219"/>
      <c s="181"/>
      <c s="203"/>
    </row>
    <row r="37" spans="5:12" ht="15" customHeight="1">
      <c r="E37" s="253" t="s">
        <v>373</v>
      </c>
      <c s="265" t="s">
        <v>364</v>
      </c>
      <c s="255" t="s">
        <v>400</v>
      </c>
      <c s="322"/>
      <c s="310"/>
      <c s="219"/>
      <c s="181"/>
      <c s="203"/>
    </row>
    <row r="38" spans="5:12" ht="15" customHeight="1">
      <c r="E38" s="253" t="s">
        <v>374</v>
      </c>
      <c s="265" t="s">
        <v>365</v>
      </c>
      <c s="255" t="s">
        <v>400</v>
      </c>
      <c s="322"/>
      <c s="310"/>
      <c s="219"/>
      <c s="181"/>
      <c s="203"/>
    </row>
    <row r="39" spans="1:12" ht="22.5">
      <c r="A39" s="241"/>
      <c r="E39" s="253" t="s">
        <v>375</v>
      </c>
      <c s="267" t="s">
        <v>401</v>
      </c>
      <c s="255" t="s">
        <v>400</v>
      </c>
      <c s="255" t="s">
        <v>259</v>
      </c>
      <c s="307" t="s">
        <v>259</v>
      </c>
      <c s="219"/>
      <c s="181"/>
      <c s="203"/>
    </row>
    <row r="40" spans="1:12" ht="15" customHeight="1">
      <c r="A40" s="241"/>
      <c r="E40" s="253" t="s">
        <v>376</v>
      </c>
      <c s="265" t="s">
        <v>364</v>
      </c>
      <c s="255" t="s">
        <v>400</v>
      </c>
      <c s="322"/>
      <c s="310"/>
      <c s="219"/>
      <c s="181"/>
      <c s="203"/>
    </row>
    <row r="41" spans="1:12" ht="15" customHeight="1">
      <c r="A41" s="241"/>
      <c r="E41" s="253" t="s">
        <v>377</v>
      </c>
      <c s="265" t="s">
        <v>365</v>
      </c>
      <c s="255" t="s">
        <v>400</v>
      </c>
      <c s="322"/>
      <c s="310"/>
      <c s="219"/>
      <c s="181"/>
      <c s="203"/>
    </row>
    <row r="42" spans="5:12" ht="22.5">
      <c r="E42" s="253" t="s">
        <v>378</v>
      </c>
      <c s="267" t="s">
        <v>583</v>
      </c>
      <c s="288" t="s">
        <v>584</v>
      </c>
      <c s="255" t="s">
        <v>259</v>
      </c>
      <c s="307" t="s">
        <v>259</v>
      </c>
      <c s="219"/>
      <c s="181"/>
      <c s="203"/>
    </row>
    <row r="43" spans="5:12" ht="15" customHeight="1">
      <c r="E43" s="253" t="s">
        <v>379</v>
      </c>
      <c s="265" t="s">
        <v>364</v>
      </c>
      <c s="288" t="s">
        <v>584</v>
      </c>
      <c s="323"/>
      <c s="323"/>
      <c s="219"/>
      <c s="181"/>
      <c s="203"/>
    </row>
    <row r="44" spans="5:12" ht="15" customHeight="1">
      <c r="E44" s="253" t="s">
        <v>380</v>
      </c>
      <c s="265" t="s">
        <v>365</v>
      </c>
      <c s="288" t="s">
        <v>584</v>
      </c>
      <c s="323"/>
      <c s="323"/>
      <c s="219"/>
      <c s="181"/>
      <c s="203"/>
    </row>
    <row r="45" spans="5:12" ht="15" customHeight="1">
      <c r="E45" s="253" t="s">
        <v>381</v>
      </c>
      <c s="267" t="s">
        <v>585</v>
      </c>
      <c s="288" t="s">
        <v>586</v>
      </c>
      <c s="255" t="s">
        <v>259</v>
      </c>
      <c s="307" t="s">
        <v>259</v>
      </c>
      <c s="219"/>
      <c s="181"/>
      <c s="203"/>
    </row>
    <row r="46" spans="5:12" ht="15" customHeight="1">
      <c r="E46" s="253" t="s">
        <v>382</v>
      </c>
      <c s="265" t="s">
        <v>364</v>
      </c>
      <c s="288" t="s">
        <v>586</v>
      </c>
      <c s="322"/>
      <c s="310"/>
      <c s="219"/>
      <c s="181"/>
      <c s="203"/>
    </row>
    <row r="47" spans="5:12" ht="15" customHeight="1">
      <c r="E47" s="253" t="s">
        <v>383</v>
      </c>
      <c s="265" t="s">
        <v>365</v>
      </c>
      <c s="288" t="s">
        <v>586</v>
      </c>
      <c s="322"/>
      <c s="310"/>
      <c s="219"/>
      <c s="181"/>
      <c s="203"/>
    </row>
    <row r="48" spans="5:12" ht="22.5">
      <c r="E48" s="253" t="s">
        <v>384</v>
      </c>
      <c s="267" t="s">
        <v>593</v>
      </c>
      <c s="288" t="s">
        <v>582</v>
      </c>
      <c s="255" t="s">
        <v>259</v>
      </c>
      <c s="307" t="s">
        <v>259</v>
      </c>
      <c s="219"/>
      <c s="181"/>
      <c s="203"/>
    </row>
    <row r="49" spans="5:12" ht="15" customHeight="1">
      <c r="E49" s="253" t="s">
        <v>385</v>
      </c>
      <c s="265" t="s">
        <v>364</v>
      </c>
      <c s="288" t="s">
        <v>582</v>
      </c>
      <c s="322"/>
      <c s="310"/>
      <c s="219"/>
      <c s="181"/>
      <c s="203"/>
    </row>
    <row r="50" spans="5:12" ht="15" customHeight="1">
      <c r="E50" s="253" t="s">
        <v>386</v>
      </c>
      <c s="265" t="s">
        <v>365</v>
      </c>
      <c s="288" t="s">
        <v>582</v>
      </c>
      <c s="322"/>
      <c s="310"/>
      <c s="219"/>
      <c s="181"/>
      <c s="203"/>
    </row>
    <row r="51" spans="5:12" ht="22.5">
      <c r="E51" s="253" t="s">
        <v>387</v>
      </c>
      <c s="267" t="s">
        <v>581</v>
      </c>
      <c s="255" t="s">
        <v>402</v>
      </c>
      <c s="255" t="s">
        <v>259</v>
      </c>
      <c s="307" t="s">
        <v>259</v>
      </c>
      <c s="219"/>
      <c s="181"/>
      <c s="203"/>
    </row>
    <row r="52" spans="5:12" ht="15" customHeight="1">
      <c r="E52" s="253" t="s">
        <v>388</v>
      </c>
      <c s="265" t="s">
        <v>364</v>
      </c>
      <c s="255" t="s">
        <v>402</v>
      </c>
      <c s="322"/>
      <c s="310"/>
      <c s="219"/>
      <c s="181"/>
      <c s="203"/>
    </row>
    <row r="53" spans="5:12" ht="15" customHeight="1">
      <c r="E53" s="253" t="s">
        <v>389</v>
      </c>
      <c s="265" t="s">
        <v>365</v>
      </c>
      <c s="255" t="s">
        <v>402</v>
      </c>
      <c s="322"/>
      <c s="310"/>
      <c s="219"/>
      <c s="181"/>
      <c s="203"/>
    </row>
    <row r="54" spans="5:12" ht="15" customHeight="1">
      <c r="E54" s="253" t="s">
        <v>390</v>
      </c>
      <c s="263" t="s">
        <v>403</v>
      </c>
      <c s="255" t="s">
        <v>404</v>
      </c>
      <c s="255" t="s">
        <v>259</v>
      </c>
      <c s="307" t="s">
        <v>259</v>
      </c>
      <c s="219"/>
      <c s="181"/>
      <c s="203"/>
    </row>
    <row r="55" spans="5:12" ht="15" customHeight="1">
      <c r="E55" s="253" t="s">
        <v>391</v>
      </c>
      <c s="265" t="s">
        <v>364</v>
      </c>
      <c s="255" t="s">
        <v>404</v>
      </c>
      <c s="322"/>
      <c s="310"/>
      <c s="219"/>
      <c s="181"/>
      <c s="203"/>
    </row>
    <row r="56" spans="5:12" ht="15" customHeight="1">
      <c r="E56" s="253" t="s">
        <v>392</v>
      </c>
      <c s="265" t="s">
        <v>365</v>
      </c>
      <c s="255" t="s">
        <v>404</v>
      </c>
      <c s="322"/>
      <c s="310"/>
      <c s="219"/>
      <c s="181"/>
      <c s="203"/>
    </row>
    <row r="57" spans="1:12" ht="15" customHeight="1" hidden="1">
      <c r="A57" s="405" t="s">
        <v>390</v>
      </c>
      <c r="E57" s="253" t="str">
        <f>A57</f>
        <v>9.10</v>
      </c>
      <c s="289"/>
      <c s="290"/>
      <c s="255" t="s">
        <v>259</v>
      </c>
      <c s="307" t="s">
        <v>259</v>
      </c>
      <c s="219"/>
      <c s="181"/>
      <c s="203"/>
    </row>
    <row r="58" spans="1:12" ht="15" customHeight="1" hidden="1">
      <c r="A58" s="405"/>
      <c r="E58" s="286" t="str">
        <f>A57&amp;".1"</f>
        <v>9.10.1</v>
      </c>
      <c s="265" t="s">
        <v>364</v>
      </c>
      <c s="291" t="str">
        <f>IF(G57="","x",G57)</f>
        <v>x</v>
      </c>
      <c s="322"/>
      <c s="310"/>
      <c s="219"/>
      <c s="181"/>
      <c s="203"/>
    </row>
    <row r="59" spans="1:12" ht="15" customHeight="1" hidden="1">
      <c r="A59" s="405"/>
      <c r="E59" s="286" t="str">
        <f>A57&amp;".2"</f>
        <v>9.10.2</v>
      </c>
      <c s="265" t="s">
        <v>365</v>
      </c>
      <c s="291" t="str">
        <f>IF(G57="","x",G57)</f>
        <v>x</v>
      </c>
      <c s="322"/>
      <c s="310"/>
      <c s="219"/>
      <c s="181"/>
      <c s="203"/>
    </row>
    <row r="60" spans="5:12" ht="15" customHeight="1">
      <c r="E60" s="259"/>
      <c s="260" t="s">
        <v>300</v>
      </c>
      <c s="260"/>
      <c s="261"/>
      <c s="309"/>
      <c s="219"/>
      <c s="181"/>
      <c s="203"/>
    </row>
    <row r="61" spans="5:12" ht="22.5">
      <c r="E61" s="253" t="s">
        <v>178</v>
      </c>
      <c s="254" t="s">
        <v>405</v>
      </c>
      <c s="255" t="s">
        <v>281</v>
      </c>
      <c s="255" t="s">
        <v>259</v>
      </c>
      <c s="307" t="s">
        <v>259</v>
      </c>
      <c s="219"/>
      <c s="181"/>
      <c s="203"/>
    </row>
    <row r="62" spans="1:12" ht="22.5">
      <c r="A62" s="405" t="s">
        <v>420</v>
      </c>
      <c r="E62" s="253" t="str">
        <f>A62</f>
        <v>10.0</v>
      </c>
      <c s="263" t="s">
        <v>301</v>
      </c>
      <c s="255" t="s">
        <v>281</v>
      </c>
      <c s="317">
        <f>SUM(I62:J62)</f>
        <v>0</v>
      </c>
      <c s="256">
        <f>SUM(I63:I66)</f>
        <v>0</v>
      </c>
      <c s="219"/>
      <c s="181"/>
      <c s="203"/>
    </row>
    <row r="63" spans="1:12" ht="15" customHeight="1">
      <c r="A63" s="405"/>
      <c r="E63" s="286" t="str">
        <f>A62&amp;".1"</f>
        <v>10.0.1</v>
      </c>
      <c s="265" t="s">
        <v>203</v>
      </c>
      <c s="255" t="s">
        <v>281</v>
      </c>
      <c s="317">
        <f>SUM(I63:J63)</f>
        <v>0</v>
      </c>
      <c s="256">
        <f>SUMIF($F$67:$F$77,$F63,I$67:I$77)</f>
        <v>0</v>
      </c>
      <c s="219"/>
      <c s="181"/>
      <c s="203"/>
    </row>
    <row r="64" spans="1:12" ht="15" customHeight="1">
      <c r="A64" s="405"/>
      <c r="E64" s="286" t="str">
        <f>A62&amp;".2"</f>
        <v>10.0.2</v>
      </c>
      <c s="265" t="s">
        <v>204</v>
      </c>
      <c s="255" t="s">
        <v>281</v>
      </c>
      <c s="317">
        <f>SUM(I64:J64)</f>
        <v>0</v>
      </c>
      <c s="256">
        <f>SUMIF($F$67:$F$77,$F64,I$67:I$77)</f>
        <v>0</v>
      </c>
      <c s="219"/>
      <c s="181"/>
      <c s="203"/>
    </row>
    <row r="65" spans="1:12" ht="15" customHeight="1">
      <c r="A65" s="405"/>
      <c r="E65" s="286" t="str">
        <f>A62&amp;".3"</f>
        <v>10.0.3</v>
      </c>
      <c s="265" t="s">
        <v>205</v>
      </c>
      <c s="255" t="s">
        <v>281</v>
      </c>
      <c s="317">
        <f>SUM(I65:J65)</f>
        <v>0</v>
      </c>
      <c s="256">
        <f>SUMIF($F$67:$F$77,$F65,I$67:I$77)</f>
        <v>0</v>
      </c>
      <c s="219"/>
      <c s="181"/>
      <c s="203"/>
    </row>
    <row r="66" spans="1:12" ht="15" customHeight="1">
      <c r="A66" s="405"/>
      <c r="E66" s="286" t="str">
        <f>A62&amp;".4"</f>
        <v>10.0.4</v>
      </c>
      <c s="265" t="s">
        <v>206</v>
      </c>
      <c s="255" t="s">
        <v>281</v>
      </c>
      <c s="317">
        <f>SUM(I66:J66)</f>
        <v>0</v>
      </c>
      <c s="256">
        <f>SUMIF($F$67:$F$77,$F66,I$67:I$77)</f>
        <v>0</v>
      </c>
      <c s="219"/>
      <c s="181"/>
      <c s="203"/>
    </row>
    <row r="67" spans="1:12" ht="15" customHeight="1" hidden="1">
      <c r="A67" s="405" t="s">
        <v>420</v>
      </c>
      <c r="E67" s="253" t="str">
        <f>A67</f>
        <v>10.0</v>
      </c>
      <c s="292"/>
      <c s="255" t="s">
        <v>281</v>
      </c>
      <c s="317">
        <f>SUM(H68:H71)</f>
        <v>0</v>
      </c>
      <c s="256">
        <f>SUM(I68:I71)</f>
        <v>0</v>
      </c>
      <c s="219"/>
      <c s="181"/>
      <c s="203"/>
    </row>
    <row r="68" spans="1:12" ht="15" customHeight="1" hidden="1">
      <c r="A68" s="405"/>
      <c r="E68" s="286" t="str">
        <f>A67&amp;".1"</f>
        <v>10.0.1</v>
      </c>
      <c s="265" t="s">
        <v>203</v>
      </c>
      <c s="255" t="s">
        <v>281</v>
      </c>
      <c s="264"/>
      <c s="264"/>
      <c s="219"/>
      <c s="181"/>
      <c s="203"/>
    </row>
    <row r="69" spans="1:12" ht="15" customHeight="1" hidden="1">
      <c r="A69" s="405"/>
      <c r="E69" s="286" t="str">
        <f>A67&amp;".2"</f>
        <v>10.0.2</v>
      </c>
      <c s="265" t="s">
        <v>204</v>
      </c>
      <c s="255" t="s">
        <v>281</v>
      </c>
      <c s="264"/>
      <c s="264"/>
      <c s="219"/>
      <c s="181"/>
      <c s="203"/>
    </row>
    <row r="70" spans="1:12" ht="15" customHeight="1" hidden="1">
      <c r="A70" s="405"/>
      <c r="E70" s="286" t="str">
        <f>A67&amp;".3"</f>
        <v>10.0.3</v>
      </c>
      <c s="293" t="s">
        <v>205</v>
      </c>
      <c s="255" t="s">
        <v>281</v>
      </c>
      <c s="264"/>
      <c s="264"/>
      <c s="219"/>
      <c s="181"/>
      <c s="203"/>
    </row>
    <row r="71" spans="1:12" ht="15" customHeight="1" hidden="1">
      <c r="A71" s="405"/>
      <c r="E71" s="286" t="str">
        <f>A67&amp;".4"</f>
        <v>10.0.4</v>
      </c>
      <c s="265" t="s">
        <v>206</v>
      </c>
      <c s="255" t="s">
        <v>281</v>
      </c>
      <c s="264"/>
      <c s="264"/>
      <c s="219"/>
      <c s="181"/>
      <c s="203"/>
    </row>
    <row r="72" spans="1:12" ht="15" customHeight="1">
      <c r="A72" s="405" t="s">
        <v>534</v>
      </c>
      <c r="D72" s="80"/>
      <c s="253" t="str">
        <f>A72</f>
        <v>10.1</v>
      </c>
      <c s="292"/>
      <c s="288" t="s">
        <v>281</v>
      </c>
      <c s="317">
        <f>SUM(H73:H76)</f>
        <v>0</v>
      </c>
      <c s="256">
        <f>SUM(I73:I76)</f>
        <v>0</v>
      </c>
      <c s="219"/>
      <c s="181"/>
      <c s="203"/>
    </row>
    <row r="73" spans="1:12" ht="15" customHeight="1">
      <c r="A73" s="405"/>
      <c r="E73" s="286" t="str">
        <f>A72&amp;".1"</f>
        <v>10.1.1</v>
      </c>
      <c s="293" t="s">
        <v>203</v>
      </c>
      <c s="288" t="s">
        <v>281</v>
      </c>
      <c s="264"/>
      <c s="264"/>
      <c s="219"/>
      <c s="181"/>
      <c s="203"/>
    </row>
    <row r="74" spans="1:12" ht="15" customHeight="1">
      <c r="A74" s="405"/>
      <c r="E74" s="286" t="str">
        <f>A72&amp;".2"</f>
        <v>10.1.2</v>
      </c>
      <c s="293" t="s">
        <v>204</v>
      </c>
      <c s="288" t="s">
        <v>281</v>
      </c>
      <c s="264"/>
      <c s="264"/>
      <c s="219"/>
      <c s="181"/>
      <c s="203"/>
    </row>
    <row r="75" spans="1:12" ht="15" customHeight="1">
      <c r="A75" s="405"/>
      <c r="E75" s="286" t="str">
        <f>A72&amp;".3"</f>
        <v>10.1.3</v>
      </c>
      <c s="293" t="s">
        <v>205</v>
      </c>
      <c s="288" t="s">
        <v>281</v>
      </c>
      <c s="264"/>
      <c s="264"/>
      <c s="219"/>
      <c s="181"/>
      <c s="203"/>
    </row>
    <row r="76" spans="1:12" ht="15" customHeight="1">
      <c r="A76" s="405"/>
      <c r="E76" s="286" t="str">
        <f>A72&amp;".4"</f>
        <v>10.1.4</v>
      </c>
      <c s="293" t="s">
        <v>206</v>
      </c>
      <c s="288" t="s">
        <v>281</v>
      </c>
      <c s="264"/>
      <c s="264"/>
      <c s="219"/>
      <c s="181"/>
      <c s="203"/>
    </row>
    <row r="77" spans="5:12" ht="15" customHeight="1">
      <c r="E77" s="259"/>
      <c s="260" t="s">
        <v>299</v>
      </c>
      <c s="260"/>
      <c s="261"/>
      <c s="309"/>
      <c s="219"/>
      <c s="181"/>
      <c s="203"/>
    </row>
    <row r="78" spans="5:12" ht="3" customHeight="1">
      <c r="E78" s="213"/>
      <c s="213"/>
      <c s="213"/>
      <c s="213"/>
      <c s="214"/>
      <c r="L78" s="203"/>
    </row>
    <row r="79" spans="5:12" ht="11.25">
      <c r="E79" s="215" t="s">
        <v>274</v>
      </c>
      <c s="216" t="s">
        <v>275</v>
      </c>
      <c s="216"/>
      <c s="212"/>
      <c s="181"/>
      <c s="220"/>
      <c s="181"/>
      <c s="203"/>
    </row>
    <row r="80" spans="12:12" ht="11.25">
      <c r="L80" s="203"/>
    </row>
    <row r="81" spans="12:12" ht="11.25">
      <c r="L81" s="203"/>
    </row>
  </sheetData>
  <sheetProtection password="FA9C" sheet="1" objects="1" scenarios="1" formatColumns="0" formatRows="0"/>
  <mergeCells count="8">
    <mergeCell ref="A72:A76"/>
    <mergeCell ref="A62:A66"/>
    <mergeCell ref="A67:A71"/>
    <mergeCell ref="A19:A21"/>
    <mergeCell ref="A57:A59"/>
    <mergeCell ref="E5:H5"/>
    <mergeCell ref="E6:H6"/>
    <mergeCell ref="A22:A24"/>
  </mergeCells>
  <dataValidations count="8">
    <dataValidation type="decimal" allowBlank="1" showErrorMessage="1" errorTitle="Ошибка" error="Допускается ввод только неотрицательных чисел!" sqref="H20:I20 I43:I44 H58:I59 H55:I56 H46:I47 H49:I50 H52:I53 H34:I35 H31:I32 H28:I29 H23:I23 H68:I71 H73:I76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F20 F67 F23 F72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H11:I11 F57:G57 H14:H15">
      <formula1>900</formula1>
    </dataValidation>
    <dataValidation type="decimal" allowBlank="1" showInputMessage="1" showErrorMessage="1" error="Введите значение от 0 до 100%" sqref="H37:I38 H40:I41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H43:H44">
      <formula1>0</formula1>
      <formula2>9.99999999999999E+23</formula2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F19 F22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H13">
      <formula1>"a"</formula1>
    </dataValidation>
  </dataValidations>
  <pageMargins left="0.7" right="0.7" top="0.75" bottom="0.75" header="0.3" footer="0.3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7">
    <tabColor indexed="31"/>
  </sheetPr>
  <dimension ref="C4:G13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223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16.5714285714286" style="55" bestFit="1" customWidth="1"/>
    <col min="6" max="6" width="57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4" t="s">
        <v>599</v>
      </c>
    </row>
    <row r="5" spans="3:6" ht="17.1" customHeight="1">
      <c r="C5" s="56"/>
      <c s="403" t="s">
        <v>426</v>
      </c>
      <c s="403"/>
      <c s="403"/>
    </row>
    <row r="6" spans="3:6" ht="12.75" customHeight="1">
      <c r="C6" s="56"/>
      <c s="404" t="str">
        <f>IF(org=0,"Не определено",org)</f>
        <v>ГУП КК "Кубаньводкомплекс"</v>
      </c>
      <c s="404"/>
      <c s="404"/>
    </row>
    <row r="7" spans="3:6" ht="3" customHeight="1">
      <c r="C7" s="56"/>
      <c s="56"/>
      <c s="131"/>
      <c s="131"/>
    </row>
    <row r="8" spans="4:7" ht="23.25" thickBot="1">
      <c r="D8" s="272" t="s">
        <v>53</v>
      </c>
      <c s="298" t="s">
        <v>427</v>
      </c>
      <c s="298" t="s">
        <v>428</v>
      </c>
      <c s="200"/>
    </row>
    <row r="9" spans="4:6" ht="12" thickTop="1">
      <c r="D9" s="281" t="s">
        <v>54</v>
      </c>
      <c s="281" t="s">
        <v>5</v>
      </c>
      <c s="281" t="s">
        <v>6</v>
      </c>
    </row>
    <row r="10" spans="4:7" ht="11.25" hidden="1">
      <c r="D10" s="294" t="s">
        <v>356</v>
      </c>
      <c s="294"/>
      <c s="295"/>
      <c s="200"/>
    </row>
    <row r="11" spans="4:7" ht="15" customHeight="1">
      <c r="D11" s="259"/>
      <c s="296" t="s">
        <v>429</v>
      </c>
      <c s="297"/>
      <c s="200"/>
    </row>
    <row r="12" spans="4:6" ht="3" customHeight="1">
      <c r="D12" s="213"/>
      <c s="213"/>
      <c s="213"/>
    </row>
    <row r="13" spans="4:6" ht="38.25" customHeight="1">
      <c r="D13" s="224" t="s">
        <v>274</v>
      </c>
      <c s="406" t="s">
        <v>591</v>
      </c>
      <c s="406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3">
    <tabColor rgb="FFCCCCFF"/>
    <pageSetUpPr fitToPage="1"/>
  </sheetPr>
  <dimension ref="A5:M19"/>
  <sheetViews>
    <sheetView showGridLines="0" workbookViewId="0" topLeftCell="C4">
      <selection pane="topLeft" activeCell="N23" sqref="N23"/>
    </sheetView>
  </sheetViews>
  <sheetFormatPr defaultRowHeight="14.25"/>
  <cols>
    <col min="1" max="1" width="9.14285714285714" style="134" hidden="1" customWidth="1"/>
    <col min="2" max="2" width="9.14285714285714" style="133" hidden="1" customWidth="1"/>
    <col min="3" max="3" width="3.71428571428571" style="137" customWidth="1"/>
    <col min="4" max="4" width="7" style="132" bestFit="1" customWidth="1"/>
    <col min="5" max="5" width="31.7142857142857" style="132" customWidth="1"/>
    <col min="6" max="6" width="38.1428571428571" style="132" customWidth="1"/>
    <col min="7" max="9" width="13.7142857142857" style="132" customWidth="1"/>
    <col min="10" max="10" width="35.7142857142857" style="132" customWidth="1"/>
    <col min="11" max="11" width="39.4285714285714" style="132" hidden="1" customWidth="1"/>
    <col min="12" max="12" width="3.71428571428571" style="132" customWidth="1"/>
    <col min="13" max="13" width="5.71428571428571" style="132" customWidth="1"/>
    <col min="14" max="16384" width="9.14285714285714" style="132"/>
  </cols>
  <sheetData>
    <row r="1" ht="14.25" hidden="1"/>
    <row r="2" ht="14.25" hidden="1"/>
    <row r="3" ht="14.25" hidden="1"/>
    <row r="4" ht="3" customHeight="1"/>
    <row r="5" spans="1:11" s="55" customFormat="1" ht="18" customHeight="1">
      <c r="A5" s="97"/>
      <c r="C5" s="78"/>
      <c s="407" t="s">
        <v>146</v>
      </c>
      <c s="407"/>
      <c s="407"/>
      <c s="407"/>
      <c s="407"/>
      <c s="407"/>
      <c s="407"/>
      <c s="407"/>
    </row>
    <row r="6" spans="1:11" s="55" customFormat="1" ht="12.75" customHeight="1">
      <c r="A6" s="97"/>
      <c r="C6" s="78"/>
      <c s="404" t="str">
        <f>IF(org=0,"Не определено",org)</f>
        <v>ГУП КК "Кубаньводкомплекс"</v>
      </c>
      <c s="404"/>
      <c s="404"/>
      <c s="404"/>
      <c s="404"/>
      <c s="404"/>
      <c s="404"/>
      <c s="404"/>
    </row>
    <row r="7" spans="4:11" ht="3" customHeight="1">
      <c r="D7" s="136"/>
      <c s="136"/>
      <c r="G7" s="136"/>
      <c s="136"/>
      <c s="136"/>
      <c s="136"/>
      <c s="136"/>
    </row>
    <row r="8" spans="2:12" s="134" customFormat="1" ht="14.25" hidden="1">
      <c r="B8" s="133"/>
      <c s="137"/>
      <c s="138"/>
      <c s="138"/>
      <c r="G8" s="138"/>
      <c s="138"/>
      <c s="138"/>
      <c s="138"/>
      <c s="138"/>
      <c s="135"/>
    </row>
    <row r="9" spans="4:12" ht="34.5" thickBot="1">
      <c r="D9" s="139" t="s">
        <v>53</v>
      </c>
      <c s="139" t="s">
        <v>145</v>
      </c>
      <c s="99" t="s">
        <v>262</v>
      </c>
      <c s="139" t="s">
        <v>144</v>
      </c>
      <c s="139" t="s">
        <v>256</v>
      </c>
      <c s="139" t="s">
        <v>257</v>
      </c>
      <c s="139" t="s">
        <v>258</v>
      </c>
      <c s="171" t="s">
        <v>594</v>
      </c>
      <c s="173"/>
    </row>
    <row r="10" spans="4:12" ht="15" customHeight="1" thickTop="1">
      <c r="D10" s="160" t="s">
        <v>54</v>
      </c>
      <c s="160" t="s">
        <v>5</v>
      </c>
      <c s="160" t="s">
        <v>6</v>
      </c>
      <c s="160" t="s">
        <v>7</v>
      </c>
      <c s="160" t="s">
        <v>27</v>
      </c>
      <c s="160" t="s">
        <v>28</v>
      </c>
      <c s="160" t="s">
        <v>147</v>
      </c>
      <c s="160" t="s">
        <v>148</v>
      </c>
      <c s="173"/>
    </row>
    <row r="11" spans="1:13" s="0" customFormat="1" ht="34.5" customHeight="1" hidden="1">
      <c r="A11" s="408" t="s">
        <v>54</v>
      </c>
      <c s="75"/>
      <c s="79"/>
      <c s="140" t="str">
        <f>A11</f>
        <v>1</v>
      </c>
      <c s="409" t="s">
        <v>588</v>
      </c>
      <c s="410"/>
      <c s="410"/>
      <c s="410"/>
      <c s="410"/>
      <c s="410"/>
      <c s="410"/>
      <c s="172"/>
      <c s="66"/>
    </row>
    <row r="12" spans="1:13" s="0" customFormat="1" ht="15" customHeight="1" hidden="1">
      <c r="A12" s="408"/>
      <c s="75"/>
      <c s="79"/>
      <c s="141" t="str">
        <f>A11&amp;".1"</f>
        <v>1.1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7"/>
      <c s="169"/>
      <c s="66"/>
    </row>
    <row r="13" spans="1:13" s="0" customFormat="1" ht="33.75" customHeight="1">
      <c r="A13" s="408" t="s">
        <v>5</v>
      </c>
      <c s="75"/>
      <c s="144"/>
      <c s="140" t="str">
        <f>A13</f>
        <v>2</v>
      </c>
      <c s="409" t="s">
        <v>589</v>
      </c>
      <c s="410"/>
      <c s="410"/>
      <c s="410"/>
      <c s="410"/>
      <c s="410"/>
      <c s="410"/>
      <c s="172"/>
      <c s="66"/>
    </row>
    <row r="14" spans="1:13" s="0" customFormat="1" ht="15" customHeight="1" hidden="1">
      <c r="A14" s="408"/>
      <c s="75"/>
      <c s="79"/>
      <c s="141" t="str">
        <f>A13&amp;".1"</f>
        <v>2.1</v>
      </c>
      <c s="145" t="s">
        <v>198</v>
      </c>
      <c s="236"/>
      <c s="227"/>
      <c s="175" t="s">
        <v>259</v>
      </c>
      <c s="175" t="s">
        <v>259</v>
      </c>
      <c s="175" t="s">
        <v>259</v>
      </c>
      <c s="237"/>
      <c s="169"/>
      <c s="66"/>
    </row>
    <row r="15" spans="1:13" s="0" customFormat="1" ht="33.75">
      <c r="A15" s="168"/>
      <c s="75"/>
      <c s="79"/>
      <c s="141" t="str">
        <f>A13&amp;".2"</f>
        <v>2.2</v>
      </c>
      <c s="174" t="s">
        <v>260</v>
      </c>
      <c s="232" t="s">
        <v>3088</v>
      </c>
      <c s="125" t="s">
        <v>3087</v>
      </c>
      <c s="352" t="s">
        <v>3086</v>
      </c>
      <c s="352" t="s">
        <v>3087</v>
      </c>
      <c s="352" t="s">
        <v>3085</v>
      </c>
      <c s="170" t="s">
        <v>259</v>
      </c>
      <c s="169"/>
      <c s="66"/>
    </row>
    <row r="16" s="0" customFormat="1" ht="28.5" customHeight="1" hidden="1"/>
    <row r="17" s="0" customFormat="1" ht="15" customHeight="1" hidden="1"/>
    <row r="18" spans="1:12" ht="15" customHeight="1">
      <c r="A18" s="132"/>
      <c s="132"/>
      <c s="132"/>
      <c s="188"/>
      <c s="186" t="s">
        <v>138</v>
      </c>
      <c s="186"/>
      <c s="186"/>
      <c s="186"/>
      <c s="186"/>
      <c s="186"/>
      <c s="187"/>
      <c s="173"/>
    </row>
    <row r="19" spans="1:11" ht="18.75" customHeight="1">
      <c r="A19" s="132"/>
      <c s="132"/>
      <c s="132"/>
      <c s="299"/>
      <c s="299"/>
      <c s="299"/>
      <c s="299"/>
      <c s="299"/>
      <c s="299"/>
      <c s="299"/>
      <c s="299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F14:F15 H15:I15 E13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 G14:G15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2 K14">
      <formula1>900</formula1>
    </dataValidation>
  </dataValidations>
  <printOptions horizontalCentered="1"/>
  <pageMargins left="0.236220472440945" right="0.236220472440945" top="0.236220472440945" bottom="0.236220472440945" header="0.236220472440945" footer="0.236220472440945"/>
  <pageSetup fitToHeight="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F_129">
    <tabColor theme="4" tint="-0.499960005283356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10" customWidth="1"/>
    <col min="2" max="5" width="37.7142857142857" style="10" customWidth="1"/>
    <col min="6" max="6" width="1.71428571428571" style="10" customWidth="1"/>
    <col min="7" max="10" width="9.14285714285714" style="9"/>
    <col min="11" max="16384" width="9.14285714285714" style="10"/>
  </cols>
  <sheetData>
    <row r="1" ht="3" customHeight="1"/>
    <row r="2" spans="3:3" ht="38.25">
      <c r="C2" s="8" t="s">
        <v>606</v>
      </c>
    </row>
    <row r="3" spans="3:3" ht="3" customHeight="1">
      <c r="C3" s="8"/>
    </row>
    <row r="4" spans="2:3" ht="12.75">
      <c r="B4" s="411" t="s">
        <v>607</v>
      </c>
      <c s="411"/>
    </row>
    <row r="5" ht="3" customHeight="1"/>
    <row r="6" spans="2:3" ht="25.5">
      <c r="B6" s="7" t="s">
        <v>608</v>
      </c>
      <c s="6"/>
    </row>
    <row r="7" spans="2:3" ht="38.25">
      <c r="B7" s="7" t="s">
        <v>609</v>
      </c>
      <c s="6"/>
    </row>
    <row r="8" spans="2:3" ht="38.25">
      <c r="B8" s="7" t="s">
        <v>610</v>
      </c>
      <c s="6"/>
    </row>
    <row r="9" spans="2:3" ht="51">
      <c r="B9" s="7" t="s">
        <v>611</v>
      </c>
      <c s="6"/>
    </row>
    <row r="10" spans="2:3" ht="25.5">
      <c r="B10" s="7" t="s">
        <v>612</v>
      </c>
      <c s="6"/>
    </row>
    <row r="11" spans="2:3" ht="25.5">
      <c r="B11" s="7" t="s">
        <v>613</v>
      </c>
      <c s="6"/>
    </row>
    <row r="12" spans="2:3" ht="25.5">
      <c r="B12" s="7" t="s">
        <v>614</v>
      </c>
      <c s="6"/>
    </row>
    <row r="13" spans="2:3" ht="25.5">
      <c r="B13" s="7" t="s">
        <v>615</v>
      </c>
      <c s="6"/>
    </row>
    <row r="14" spans="2:3" ht="25.5">
      <c r="B14" s="7" t="s">
        <v>616</v>
      </c>
      <c s="6"/>
    </row>
    <row r="15" spans="2:3" ht="38.25">
      <c r="B15" s="7" t="s">
        <v>617</v>
      </c>
      <c s="6"/>
    </row>
    <row r="16" spans="2:3" ht="38.25">
      <c r="B16" s="7" t="s">
        <v>618</v>
      </c>
      <c s="6"/>
    </row>
    <row r="17" spans="2:3" ht="76.5">
      <c r="B17" s="7" t="s">
        <v>619</v>
      </c>
      <c s="6"/>
    </row>
    <row r="18" spans="2:3" ht="102">
      <c r="B18" s="7" t="s">
        <v>620</v>
      </c>
      <c s="6"/>
    </row>
    <row r="19" spans="2:3" ht="89.25">
      <c r="B19" s="7" t="s">
        <v>621</v>
      </c>
      <c s="6"/>
    </row>
    <row r="20" spans="2:3" ht="63.75">
      <c r="B20" s="7" t="s">
        <v>622</v>
      </c>
      <c s="6"/>
    </row>
    <row r="21" spans="2:3" ht="38.25">
      <c r="B21" s="7" t="s">
        <v>623</v>
      </c>
      <c s="6"/>
    </row>
    <row r="22" spans="2:3" ht="25.5">
      <c r="B22" s="7" t="s">
        <v>624</v>
      </c>
      <c s="6"/>
    </row>
    <row r="23" spans="2:3" ht="76.5">
      <c r="B23" s="7" t="s">
        <v>625</v>
      </c>
      <c s="6"/>
    </row>
    <row r="24" spans="2:3" ht="12.75">
      <c r="B24" s="7" t="s">
        <v>626</v>
      </c>
      <c s="6"/>
    </row>
    <row r="25" spans="2:3" ht="12.75">
      <c r="B25" s="7" t="s">
        <v>627</v>
      </c>
      <c s="6"/>
    </row>
    <row r="26" spans="2:3" ht="25.5">
      <c r="B26" s="7" t="s">
        <v>628</v>
      </c>
      <c s="6"/>
    </row>
    <row r="27" spans="2:3" ht="38.25">
      <c r="B27" s="7" t="s">
        <v>629</v>
      </c>
      <c s="6"/>
    </row>
    <row r="28" spans="2:3" ht="12.75">
      <c r="B28" s="7" t="s">
        <v>630</v>
      </c>
      <c s="6"/>
    </row>
    <row r="29" spans="2:3" ht="25.5">
      <c r="B29" s="7" t="s">
        <v>631</v>
      </c>
      <c s="6"/>
    </row>
    <row r="30" spans="2:3" ht="25.5">
      <c r="B30" s="7" t="s">
        <v>632</v>
      </c>
      <c s="6"/>
    </row>
    <row r="31" spans="2:3" ht="38.25">
      <c r="B31" s="7" t="s">
        <v>633</v>
      </c>
      <c s="6"/>
    </row>
    <row r="32" spans="2:3" ht="38.25">
      <c r="B32" s="7" t="s">
        <v>634</v>
      </c>
      <c s="6"/>
    </row>
    <row r="33" spans="2:3" ht="3" customHeight="1">
      <c r="B33" s="5"/>
      <c s="4"/>
    </row>
    <row r="35" ht="3" customHeight="1"/>
    <row r="36" spans="3:3" ht="38.25">
      <c r="C36" s="8" t="s">
        <v>606</v>
      </c>
    </row>
    <row r="37" spans="3:3" ht="3" customHeight="1">
      <c r="C37" s="8"/>
    </row>
    <row r="38" spans="2:3" ht="27" customHeight="1">
      <c r="B38" s="411" t="s">
        <v>635</v>
      </c>
      <c s="411"/>
    </row>
    <row r="39" ht="3" customHeight="1"/>
    <row r="40" spans="2:3" ht="25.5">
      <c r="B40" s="7" t="s">
        <v>636</v>
      </c>
      <c s="7"/>
    </row>
    <row r="41" spans="2:3" ht="38.25">
      <c r="B41" s="7" t="s">
        <v>637</v>
      </c>
      <c s="7"/>
    </row>
    <row r="42" spans="2:3" ht="25.5">
      <c r="B42" s="7" t="s">
        <v>638</v>
      </c>
      <c s="7"/>
    </row>
    <row r="43" spans="2:3" ht="25.5">
      <c r="B43" s="7" t="s">
        <v>639</v>
      </c>
      <c s="7"/>
    </row>
    <row r="44" spans="2:3" ht="12.75">
      <c r="B44" s="7" t="s">
        <v>640</v>
      </c>
      <c s="7"/>
    </row>
    <row r="45" spans="2:3" ht="12.75">
      <c r="B45" s="7" t="s">
        <v>641</v>
      </c>
      <c s="7"/>
    </row>
    <row r="46" spans="2:3" ht="25.5">
      <c r="B46" s="7" t="s">
        <v>642</v>
      </c>
      <c s="7"/>
    </row>
    <row r="47" spans="2:3" ht="12.75">
      <c r="B47" s="7" t="s">
        <v>643</v>
      </c>
      <c s="7"/>
    </row>
    <row r="48" spans="2:3" ht="12.75">
      <c r="B48" s="7" t="s">
        <v>644</v>
      </c>
      <c s="7"/>
    </row>
    <row r="49" spans="2:3" ht="51">
      <c r="B49" s="7" t="s">
        <v>645</v>
      </c>
      <c s="7"/>
    </row>
    <row r="50" spans="2:3" ht="12.75">
      <c r="B50" s="7" t="s">
        <v>640</v>
      </c>
      <c s="7"/>
    </row>
    <row r="51" spans="2:3" ht="12.75">
      <c r="B51" s="7" t="s">
        <v>641</v>
      </c>
      <c s="7"/>
    </row>
    <row r="52" spans="2:3" ht="25.5">
      <c r="B52" s="7" t="s">
        <v>642</v>
      </c>
      <c s="7"/>
    </row>
    <row r="53" spans="2:3" ht="12.75">
      <c r="B53" s="7" t="s">
        <v>643</v>
      </c>
      <c s="7"/>
    </row>
    <row r="54" spans="2:3" ht="12.75">
      <c r="B54" s="7" t="s">
        <v>644</v>
      </c>
      <c s="7"/>
    </row>
    <row r="55" spans="2:3" ht="38.25">
      <c r="B55" s="7" t="s">
        <v>646</v>
      </c>
      <c s="7"/>
    </row>
    <row r="56" spans="2:3" ht="25.5">
      <c r="B56" s="7" t="s">
        <v>647</v>
      </c>
      <c s="7"/>
    </row>
    <row r="57" ht="3" customHeight="1"/>
    <row r="59" ht="3" customHeight="1"/>
    <row r="60" spans="3:3" ht="38.25">
      <c r="C60" s="8" t="s">
        <v>606</v>
      </c>
    </row>
    <row r="61" spans="3:3" ht="3" customHeight="1">
      <c r="C61" s="8"/>
    </row>
    <row r="62" spans="2:3" ht="12.75">
      <c r="B62" s="411" t="s">
        <v>648</v>
      </c>
      <c s="411"/>
    </row>
    <row r="63" ht="3" customHeight="1"/>
    <row r="64" spans="2:3" ht="12.75">
      <c r="B64" s="7" t="s">
        <v>649</v>
      </c>
      <c s="7"/>
    </row>
    <row r="65" spans="2:3" ht="12.75">
      <c r="B65" s="7" t="s">
        <v>650</v>
      </c>
      <c s="7"/>
    </row>
    <row r="66" spans="2:3" ht="12.75">
      <c r="B66" s="7" t="s">
        <v>651</v>
      </c>
      <c s="7"/>
    </row>
    <row r="67" spans="2:3" ht="38.25">
      <c r="B67" s="7" t="s">
        <v>652</v>
      </c>
      <c s="7"/>
    </row>
    <row r="68" spans="2:3" ht="25.5">
      <c r="B68" s="7" t="s">
        <v>361</v>
      </c>
      <c s="7"/>
    </row>
    <row r="69" spans="2:3" ht="25.5">
      <c r="B69" s="7" t="s">
        <v>653</v>
      </c>
      <c s="7"/>
    </row>
    <row r="70" spans="3:3" ht="3" customHeight="1">
      <c r="C70" s="8"/>
    </row>
    <row r="71" spans="2:4" ht="12.75">
      <c r="B71" s="411" t="s">
        <v>654</v>
      </c>
      <c s="411"/>
      <c s="411"/>
    </row>
    <row r="72" ht="3" customHeight="1"/>
    <row r="73" spans="2:4" ht="25.5">
      <c r="B73" s="3" t="s">
        <v>655</v>
      </c>
      <c s="3" t="s">
        <v>656</v>
      </c>
      <c s="3" t="s">
        <v>657</v>
      </c>
    </row>
    <row r="74" spans="2:4" ht="12.75">
      <c r="B74" s="2"/>
      <c s="6"/>
      <c s="2"/>
    </row>
    <row r="75" spans="3:3" ht="3" customHeight="1">
      <c r="C75" s="8"/>
    </row>
    <row r="76" spans="2:5" ht="12.75" customHeight="1">
      <c r="B76" s="411" t="s">
        <v>658</v>
      </c>
      <c s="411"/>
      <c s="411"/>
      <c s="411"/>
    </row>
    <row r="77" ht="3" customHeight="1"/>
    <row r="78" spans="2:5" ht="25.5">
      <c r="B78" s="3" t="s">
        <v>655</v>
      </c>
      <c s="3" t="s">
        <v>659</v>
      </c>
      <c s="3" t="s">
        <v>660</v>
      </c>
      <c s="3" t="s">
        <v>661</v>
      </c>
    </row>
    <row r="79" spans="2:5" ht="12.75">
      <c r="B79" s="2"/>
      <c s="2"/>
      <c s="2"/>
      <c s="2"/>
    </row>
    <row r="80" spans="3:3" ht="3" customHeight="1">
      <c r="C80" s="8"/>
    </row>
    <row r="81" spans="2:5" ht="12.75" customHeight="1">
      <c r="B81" s="411" t="s">
        <v>662</v>
      </c>
      <c s="411"/>
      <c s="411"/>
      <c s="411"/>
    </row>
    <row r="82" ht="3" customHeight="1"/>
    <row r="83" spans="2:5" ht="25.5">
      <c r="B83" s="3" t="s">
        <v>663</v>
      </c>
      <c s="3" t="s">
        <v>655</v>
      </c>
      <c s="3" t="s">
        <v>664</v>
      </c>
      <c s="3" t="s">
        <v>665</v>
      </c>
    </row>
    <row r="84" spans="2:5" ht="12.75">
      <c r="B84" s="2"/>
      <c s="2"/>
      <c s="6"/>
      <c s="2"/>
    </row>
    <row r="85" spans="3:3" ht="3" customHeight="1">
      <c r="C85" s="8"/>
    </row>
    <row r="86" spans="2:4" ht="12.75">
      <c r="B86" s="411" t="s">
        <v>666</v>
      </c>
      <c s="411"/>
      <c s="1"/>
    </row>
    <row r="87" ht="3" customHeight="1"/>
    <row r="88" spans="2:3" ht="12.75">
      <c r="B88" s="3" t="s">
        <v>667</v>
      </c>
      <c s="3" t="s">
        <v>428</v>
      </c>
    </row>
    <row r="89" spans="2:3" ht="12.75">
      <c r="B89" s="2"/>
      <c s="2"/>
    </row>
  </sheetData>
  <sheetProtection password="FA9C" sheet="1" objects="1" scenarios="1" formatColumns="0" formatRows="0"/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omm">
    <tabColor indexed="31"/>
    <pageSetUpPr fitToPage="1"/>
  </sheetPr>
  <dimension ref="C6:E14"/>
  <sheetViews>
    <sheetView showGridLines="0" workbookViewId="0" topLeftCell="C6">
      <selection pane="topLeft" activeCell="A1" sqref="A1"/>
    </sheetView>
  </sheetViews>
  <sheetFormatPr defaultRowHeight="14.25"/>
  <cols>
    <col min="1" max="2" width="9.14285714285714" style="24" hidden="1" customWidth="1"/>
    <col min="3" max="3" width="3.71428571428571" style="82" customWidth="1"/>
    <col min="4" max="4" width="6.28571428571429" style="24" bestFit="1" customWidth="1"/>
    <col min="5" max="5" width="94.8571428571429" style="24" customWidth="1"/>
    <col min="6" max="6" width="3.71428571428571" style="24" customWidth="1"/>
    <col min="7" max="16384" width="9.14285714285714" style="24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83"/>
      <c s="25"/>
      <c s="25"/>
    </row>
    <row r="7" spans="3:5" ht="14.25">
      <c r="C7" s="83"/>
      <c s="407" t="s">
        <v>11</v>
      </c>
      <c s="407"/>
    </row>
    <row r="8" spans="3:5" ht="24" customHeight="1">
      <c r="C8" s="83"/>
      <c s="404" t="str">
        <f>IF(org=0,"Не определено",org)</f>
        <v>ГУП КК "Кубаньводкомплекс"</v>
      </c>
      <c s="404"/>
    </row>
    <row r="9" spans="3:5" ht="3" customHeight="1">
      <c r="C9" s="83"/>
      <c s="25"/>
      <c s="25"/>
    </row>
    <row r="10" spans="3:5" ht="15.95" customHeight="1" thickBot="1">
      <c r="C10" s="83"/>
      <c s="272" t="s">
        <v>53</v>
      </c>
      <c s="300" t="s">
        <v>137</v>
      </c>
    </row>
    <row r="11" spans="3:5" ht="12" customHeight="1" thickTop="1">
      <c r="C11" s="83"/>
      <c s="281" t="s">
        <v>54</v>
      </c>
      <c s="281" t="s">
        <v>5</v>
      </c>
    </row>
    <row r="12" spans="3:5" ht="15" customHeight="1" hidden="1">
      <c r="C12" s="83"/>
      <c s="301">
        <v>0</v>
      </c>
      <c s="302"/>
    </row>
    <row r="13" spans="3:5" ht="12" customHeight="1">
      <c r="C13" s="83"/>
      <c s="259"/>
      <c s="303" t="s">
        <v>138</v>
      </c>
    </row>
    <row r="14" spans="4:5" ht="14.25">
      <c r="D14" s="304"/>
      <c s="304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orientation="portrait" paperSize="9" scale="7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Check">
    <tabColor indexed="31"/>
  </sheetPr>
  <dimension ref="B2:E5"/>
  <sheetViews>
    <sheetView showGridLines="0" tabSelected="1" workbookViewId="0" topLeftCell="A1">
      <selection pane="topLeft" activeCell="A1" sqref="A1"/>
    </sheetView>
  </sheetViews>
  <sheetFormatPr defaultRowHeight="11.25"/>
  <cols>
    <col min="1" max="1" width="3.71428571428571" style="26" customWidth="1"/>
    <col min="2" max="3" width="27.2857142857143" style="26" customWidth="1"/>
    <col min="4" max="4" width="103.285714285714" style="26" customWidth="1"/>
    <col min="5" max="5" width="17.7142857142857" style="26" customWidth="1"/>
    <col min="6" max="6" width="3.71428571428571" style="26" customWidth="1"/>
    <col min="7" max="16384" width="9.14285714285714" style="26"/>
  </cols>
  <sheetData>
    <row r="1" ht="3" customHeight="1"/>
    <row r="2" spans="2:5" ht="20.1" customHeight="1">
      <c r="B2" s="412" t="s">
        <v>12</v>
      </c>
      <c s="412"/>
      <c s="412"/>
      <c s="412"/>
    </row>
    <row r="3" ht="3" customHeight="1"/>
    <row r="4" spans="2:5" ht="21.75" customHeight="1" thickBot="1">
      <c r="B4" s="230" t="s">
        <v>459</v>
      </c>
      <c s="230" t="s">
        <v>460</v>
      </c>
      <c s="52" t="s">
        <v>52</v>
      </c>
      <c s="233" t="s">
        <v>31</v>
      </c>
    </row>
    <row r="5" spans="2:5" ht="13.5" thickTop="1">
      <c r="B5" s="349" t="s">
        <v>3083</v>
      </c>
      <c r="D5" s="350" t="s">
        <v>3089</v>
      </c>
      <c s="351" t="s">
        <v>3084</v>
      </c>
    </row>
  </sheetData>
  <sheetProtection password="FA9C" sheet="1" objects="1" scenarios="1" formatColumns="0" formatRows="0" autoFilter="0"/>
  <autoFilter ref="B4:E4"/>
  <mergeCells count="1">
    <mergeCell ref="B2:E2"/>
  </mergeCells>
  <hyperlinks>
    <hyperlink ref="B5" location="'Показатели (факт)'!G45" tooltip="Предупреждение" display="Показатели (факт)!G45"/>
  </hyperlinks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AllSheetsInThisWorkbook">
    <tabColor indexed="47"/>
  </sheetPr>
  <dimension ref="A1:B401"/>
  <sheetViews>
    <sheetView showGridLines="0" workbookViewId="0" topLeftCell="A1">
      <selection pane="topLeft" activeCell="A1" sqref="A1"/>
    </sheetView>
  </sheetViews>
  <sheetFormatPr defaultRowHeight="11.25"/>
  <cols>
    <col min="1" max="1" width="36.2857142857143" style="12" customWidth="1"/>
    <col min="2" max="2" width="21.1428571428571" style="12" bestFit="1" customWidth="1"/>
    <col min="3" max="16384" width="9.14285714285714" style="11"/>
  </cols>
  <sheetData>
    <row r="1" spans="1:2" ht="11.25">
      <c r="A1" s="13" t="s">
        <v>13</v>
      </c>
      <c s="13" t="s">
        <v>14</v>
      </c>
    </row>
    <row r="2" spans="1:2" ht="11.25">
      <c r="A2" t="s">
        <v>15</v>
      </c>
      <c t="s">
        <v>33</v>
      </c>
    </row>
    <row r="3" spans="1:2" ht="11.25">
      <c r="A3" t="s">
        <v>34</v>
      </c>
      <c t="s">
        <v>18</v>
      </c>
    </row>
    <row r="4" spans="1:2" ht="11.25">
      <c r="A4" t="s">
        <v>17</v>
      </c>
      <c t="s">
        <v>668</v>
      </c>
    </row>
    <row r="5" spans="1:2" ht="11.25">
      <c r="A5" t="s">
        <v>176</v>
      </c>
      <c t="s">
        <v>16</v>
      </c>
    </row>
    <row r="6" spans="1:2" ht="11.25">
      <c r="A6" t="s">
        <v>431</v>
      </c>
      <c t="s">
        <v>207</v>
      </c>
    </row>
    <row r="7" spans="1:2" ht="11.25">
      <c r="A7" t="s">
        <v>432</v>
      </c>
      <c t="s">
        <v>208</v>
      </c>
    </row>
    <row r="8" spans="1:2" ht="11.25">
      <c r="A8" t="s">
        <v>433</v>
      </c>
      <c t="s">
        <v>142</v>
      </c>
    </row>
    <row r="9" spans="1:2" ht="11.25">
      <c r="A9" t="s">
        <v>434</v>
      </c>
      <c t="s">
        <v>231</v>
      </c>
    </row>
    <row r="10" spans="1:2" ht="11.25">
      <c r="A10" t="s">
        <v>435</v>
      </c>
      <c t="s">
        <v>35</v>
      </c>
    </row>
    <row r="11" spans="1:2" ht="11.25">
      <c r="A11" t="s">
        <v>146</v>
      </c>
      <c t="s">
        <v>436</v>
      </c>
    </row>
    <row r="12" spans="1:2" ht="11.25">
      <c r="A12" t="s">
        <v>671</v>
      </c>
      <c t="s">
        <v>22</v>
      </c>
    </row>
    <row r="13" spans="1:2" ht="11.25">
      <c r="A13" t="s">
        <v>11</v>
      </c>
      <c t="s">
        <v>36</v>
      </c>
    </row>
    <row r="14" spans="1:2" ht="11.25">
      <c r="A14" t="s">
        <v>19</v>
      </c>
      <c t="s">
        <v>20</v>
      </c>
    </row>
    <row r="15" spans="1:2" ht="11.25">
      <c r="A15"/>
      <c t="s">
        <v>32</v>
      </c>
    </row>
    <row r="16" spans="1:2" ht="11.25">
      <c r="A16"/>
      <c t="s">
        <v>21</v>
      </c>
    </row>
    <row r="17" spans="1:2" ht="11.25">
      <c r="A17"/>
      <c t="s">
        <v>23</v>
      </c>
    </row>
    <row r="18" spans="1:2" ht="11.25">
      <c r="A18"/>
      <c t="s">
        <v>37</v>
      </c>
    </row>
    <row r="19" spans="1:2" ht="11.25">
      <c r="A19"/>
      <c t="s">
        <v>42</v>
      </c>
    </row>
    <row r="20" spans="1:2" ht="11.25">
      <c r="A20"/>
      <c t="s">
        <v>164</v>
      </c>
    </row>
    <row r="21" spans="1:2" ht="11.25">
      <c r="A21"/>
      <c t="s">
        <v>437</v>
      </c>
    </row>
    <row r="22" spans="1:2" ht="11.25">
      <c r="A22"/>
      <c t="s">
        <v>438</v>
      </c>
    </row>
    <row r="23" spans="1:2" ht="11.25">
      <c r="A23"/>
      <c t="s">
        <v>439</v>
      </c>
    </row>
    <row r="24" spans="1:2" ht="11.25">
      <c r="A24"/>
      <c t="s">
        <v>440</v>
      </c>
    </row>
    <row r="25" spans="1:2" ht="11.25">
      <c r="A25"/>
      <c t="s">
        <v>165</v>
      </c>
    </row>
    <row r="26" spans="1:2" ht="11.25">
      <c r="A26"/>
      <c t="s">
        <v>143</v>
      </c>
    </row>
    <row r="27" spans="1:2" ht="11.25">
      <c r="A27"/>
      <c t="s">
        <v>140</v>
      </c>
    </row>
    <row r="28" spans="1:2" ht="11.25">
      <c r="A28"/>
      <c t="s">
        <v>191</v>
      </c>
    </row>
    <row r="29" spans="1:2" ht="11.25">
      <c r="A29"/>
      <c t="s">
        <v>192</v>
      </c>
    </row>
    <row r="30" spans="1:2" ht="11.25">
      <c r="A30"/>
      <c t="s">
        <v>141</v>
      </c>
    </row>
    <row r="31" spans="1:2" ht="11.25">
      <c r="A31"/>
      <c t="s">
        <v>445</v>
      </c>
    </row>
    <row r="32" spans="1:2" ht="11.25">
      <c r="A32"/>
      <c/>
    </row>
    <row r="33" spans="1:2" ht="11.25">
      <c r="A33"/>
      <c/>
    </row>
    <row r="34" spans="1:2" ht="11.25">
      <c r="A34"/>
      <c/>
    </row>
    <row r="35" spans="1:2" ht="11.25">
      <c r="A35"/>
      <c/>
    </row>
    <row r="36" spans="1:2" ht="11.25">
      <c r="A36"/>
      <c/>
    </row>
    <row r="37" spans="1:2" ht="11.25">
      <c r="A37"/>
      <c/>
    </row>
    <row r="38" spans="1:2" ht="11.25">
      <c r="A38"/>
      <c/>
    </row>
    <row r="39" spans="1:2" ht="11.25">
      <c r="A39"/>
      <c/>
    </row>
    <row r="40" spans="1:2" ht="11.25">
      <c r="A40"/>
      <c/>
    </row>
    <row r="41" spans="1:2" ht="11.25">
      <c r="A41"/>
      <c/>
    </row>
    <row r="42" spans="1:2" ht="11.25">
      <c r="A42"/>
      <c/>
    </row>
    <row r="43" spans="1:2" ht="11.25">
      <c r="A43"/>
      <c/>
    </row>
    <row r="44" spans="1:2" ht="11.25">
      <c r="A44"/>
      <c/>
    </row>
    <row r="45" spans="1:2" ht="11.25">
      <c r="A45"/>
      <c/>
    </row>
    <row r="46" spans="1:2" ht="11.25">
      <c r="A46"/>
      <c/>
    </row>
    <row r="47" spans="1:2" ht="11.25">
      <c r="A47"/>
      <c/>
    </row>
    <row r="48" spans="1:2" ht="11.25">
      <c r="A48"/>
      <c/>
    </row>
    <row r="49" spans="1:2" ht="11.25">
      <c r="A49"/>
      <c/>
    </row>
    <row r="50" spans="1:2" ht="11.25">
      <c r="A50"/>
      <c/>
    </row>
    <row r="51" spans="1:2" ht="11.25">
      <c r="A51"/>
      <c/>
    </row>
    <row r="52" spans="1:2" ht="11.25">
      <c r="A52"/>
      <c/>
    </row>
    <row r="53" spans="1:2" ht="11.25">
      <c r="A53"/>
      <c/>
    </row>
    <row r="54" spans="1:2" ht="11.25">
      <c r="A54"/>
      <c/>
    </row>
    <row r="55" spans="1:2" ht="11.25">
      <c r="A55"/>
      <c/>
    </row>
    <row r="56" spans="1:2" ht="11.25">
      <c r="A56"/>
      <c/>
    </row>
    <row r="57" spans="1:2" ht="11.25">
      <c r="A57"/>
      <c/>
    </row>
    <row r="58" spans="1:2" ht="11.25">
      <c r="A58"/>
      <c/>
    </row>
    <row r="59" spans="1:2" ht="11.25">
      <c r="A59"/>
      <c/>
    </row>
    <row r="60" spans="1:2" ht="11.25">
      <c r="A60"/>
      <c/>
    </row>
    <row r="61" spans="1:2" ht="11.25">
      <c r="A61"/>
      <c/>
    </row>
    <row r="62" spans="1:2" ht="11.25">
      <c r="A62"/>
      <c/>
    </row>
    <row r="63" spans="1:2" ht="11.25">
      <c r="A63"/>
      <c/>
    </row>
    <row r="64" spans="1:2" ht="11.25">
      <c r="A64"/>
      <c/>
    </row>
    <row r="65" spans="1:2" ht="11.25">
      <c r="A65"/>
      <c/>
    </row>
    <row r="66" spans="1:2" ht="11.25">
      <c r="A66"/>
      <c/>
    </row>
    <row r="67" spans="1:2" ht="11.25">
      <c r="A67"/>
      <c/>
    </row>
    <row r="68" spans="1:2" ht="11.25">
      <c r="A68"/>
      <c/>
    </row>
    <row r="69" spans="1:2" ht="11.25">
      <c r="A69"/>
      <c/>
    </row>
    <row r="70" spans="1:2" ht="11.25">
      <c r="A70"/>
      <c/>
    </row>
    <row r="71" spans="1:2" ht="11.25">
      <c r="A71"/>
      <c/>
    </row>
    <row r="72" spans="1:2" ht="11.25">
      <c r="A72"/>
      <c/>
    </row>
    <row r="73" spans="1:2" ht="11.25">
      <c r="A73"/>
      <c/>
    </row>
    <row r="74" spans="1:2" ht="11.25">
      <c r="A74"/>
      <c/>
    </row>
    <row r="75" spans="1:2" ht="11.25">
      <c r="A75"/>
      <c/>
    </row>
    <row r="76" spans="1:2" ht="11.25">
      <c r="A76"/>
      <c/>
    </row>
    <row r="77" spans="1:2" ht="11.25">
      <c r="A77"/>
      <c/>
    </row>
    <row r="78" spans="1:2" ht="11.25">
      <c r="A78"/>
      <c/>
    </row>
    <row r="79" spans="1:2" ht="11.25">
      <c r="A79"/>
      <c/>
    </row>
    <row r="80" spans="1:2" ht="11.25">
      <c r="A80"/>
      <c/>
    </row>
    <row r="81" spans="1:2" ht="11.25">
      <c r="A81"/>
      <c/>
    </row>
    <row r="82" spans="1:2" ht="11.25">
      <c r="A82"/>
      <c/>
    </row>
    <row r="83" spans="1:2" ht="11.25">
      <c r="A83"/>
      <c/>
    </row>
    <row r="84" spans="1:2" ht="11.25">
      <c r="A84"/>
      <c/>
    </row>
    <row r="85" spans="1:2" ht="11.25">
      <c r="A85"/>
      <c/>
    </row>
    <row r="86" spans="1:2" ht="11.25">
      <c r="A86"/>
      <c/>
    </row>
    <row r="87" spans="1:2" ht="11.25">
      <c r="A87"/>
      <c/>
    </row>
    <row r="88" spans="1:2" ht="11.25">
      <c r="A88"/>
      <c/>
    </row>
    <row r="89" spans="1:2" ht="11.25">
      <c r="A89"/>
      <c/>
    </row>
    <row r="90" spans="1:2" ht="11.25">
      <c r="A90"/>
      <c/>
    </row>
    <row r="91" spans="1:2" ht="11.25">
      <c r="A91"/>
      <c/>
    </row>
    <row r="92" spans="1:2" ht="11.25">
      <c r="A92"/>
      <c/>
    </row>
    <row r="93" spans="1:2" ht="11.25">
      <c r="A93"/>
      <c/>
    </row>
    <row r="94" spans="1:2" ht="11.25">
      <c r="A94"/>
      <c/>
    </row>
    <row r="95" spans="1:2" ht="11.25">
      <c r="A95"/>
      <c/>
    </row>
    <row r="96" spans="1:2" ht="11.25">
      <c r="A96"/>
      <c/>
    </row>
    <row r="97" spans="1:2" ht="11.25">
      <c r="A97"/>
      <c/>
    </row>
    <row r="98" spans="1:2" ht="11.25">
      <c r="A98"/>
      <c/>
    </row>
    <row r="99" spans="1:2" ht="11.25">
      <c r="A99"/>
      <c/>
    </row>
    <row r="100" spans="1:2" ht="11.25">
      <c r="A100"/>
      <c/>
    </row>
    <row r="101" spans="1:2" ht="11.25">
      <c r="A101"/>
      <c/>
    </row>
    <row r="102" spans="1:2" ht="11.25">
      <c r="A102"/>
      <c/>
    </row>
    <row r="103" spans="1:2" ht="11.25">
      <c r="A103"/>
      <c/>
    </row>
    <row r="104" spans="1:2" ht="11.25">
      <c r="A104"/>
      <c/>
    </row>
    <row r="105" spans="1:2" ht="11.25">
      <c r="A105"/>
      <c/>
    </row>
    <row r="106" spans="1:2" ht="11.25">
      <c r="A106"/>
      <c/>
    </row>
    <row r="107" spans="1:2" ht="11.25">
      <c r="A107"/>
      <c/>
    </row>
    <row r="108" spans="1:2" ht="11.25">
      <c r="A108"/>
      <c/>
    </row>
    <row r="109" spans="1:2" ht="11.25">
      <c r="A109"/>
      <c/>
    </row>
    <row r="110" spans="1:2" ht="11.25">
      <c r="A110"/>
      <c/>
    </row>
    <row r="111" spans="1:2" ht="11.25">
      <c r="A111"/>
      <c/>
    </row>
    <row r="112" spans="1:2" ht="11.25">
      <c r="A112"/>
      <c/>
    </row>
    <row r="113" spans="1:2" ht="11.25">
      <c r="A113"/>
      <c/>
    </row>
    <row r="114" spans="1:2" ht="11.25">
      <c r="A114"/>
      <c/>
    </row>
    <row r="115" spans="1:2" ht="11.25">
      <c r="A115"/>
      <c/>
    </row>
    <row r="116" spans="1:2" ht="11.25">
      <c r="A116"/>
      <c/>
    </row>
    <row r="117" spans="1:2" ht="11.25">
      <c r="A117"/>
      <c/>
    </row>
    <row r="118" spans="1:2" ht="11.25">
      <c r="A118"/>
      <c/>
    </row>
    <row r="119" spans="1:2" ht="11.25">
      <c r="A119"/>
      <c/>
    </row>
    <row r="120" spans="1:2" ht="11.25">
      <c r="A120"/>
      <c/>
    </row>
    <row r="121" spans="1:2" ht="11.25">
      <c r="A121"/>
      <c/>
    </row>
    <row r="122" spans="1:2" ht="11.25">
      <c r="A122"/>
      <c/>
    </row>
    <row r="123" spans="1:2" ht="11.25">
      <c r="A123"/>
      <c/>
    </row>
    <row r="124" spans="1:2" ht="11.25">
      <c r="A124"/>
      <c/>
    </row>
    <row r="125" spans="1:2" ht="11.25">
      <c r="A125"/>
      <c/>
    </row>
    <row r="126" spans="1:2" ht="11.25">
      <c r="A126"/>
      <c/>
    </row>
    <row r="127" spans="1:2" ht="11.25">
      <c r="A127"/>
      <c/>
    </row>
    <row r="128" spans="1:2" ht="11.25">
      <c r="A128"/>
      <c/>
    </row>
    <row r="129" spans="1:2" ht="11.25">
      <c r="A129"/>
      <c/>
    </row>
    <row r="130" spans="1:2" ht="11.25">
      <c r="A130"/>
      <c/>
    </row>
    <row r="131" spans="1:2" ht="11.25">
      <c r="A131"/>
      <c/>
    </row>
    <row r="132" spans="1:2" ht="11.25">
      <c r="A132"/>
      <c/>
    </row>
    <row r="133" spans="1:2" ht="11.25">
      <c r="A133"/>
      <c/>
    </row>
    <row r="134" spans="1:2" ht="11.25">
      <c r="A134"/>
      <c/>
    </row>
    <row r="135" spans="1:2" ht="11.25">
      <c r="A135"/>
      <c/>
    </row>
    <row r="136" spans="1:2" ht="11.25">
      <c r="A136"/>
      <c/>
    </row>
    <row r="137" spans="1:2" ht="11.25">
      <c r="A137"/>
      <c/>
    </row>
    <row r="138" spans="1:2" ht="11.25">
      <c r="A138"/>
      <c/>
    </row>
    <row r="139" spans="1:2" ht="11.25">
      <c r="A139"/>
      <c/>
    </row>
    <row r="140" spans="1:2" ht="11.25">
      <c r="A140"/>
      <c/>
    </row>
    <row r="141" spans="1:2" ht="11.25">
      <c r="A141"/>
      <c/>
    </row>
    <row r="142" spans="1:2" ht="11.25">
      <c r="A142"/>
      <c/>
    </row>
    <row r="143" spans="1:2" ht="11.25">
      <c r="A143"/>
      <c/>
    </row>
    <row r="144" spans="1:2" ht="11.25">
      <c r="A144"/>
      <c/>
    </row>
    <row r="145" spans="1:2" ht="11.25">
      <c r="A145"/>
      <c/>
    </row>
    <row r="146" spans="1:2" ht="11.25">
      <c r="A146"/>
      <c/>
    </row>
    <row r="147" spans="1:2" ht="11.25">
      <c r="A147"/>
      <c/>
    </row>
    <row r="148" spans="1:2" ht="11.25">
      <c r="A148"/>
      <c/>
    </row>
    <row r="149" spans="1:2" ht="11.25">
      <c r="A149"/>
      <c/>
    </row>
    <row r="150" spans="1:2" ht="11.25">
      <c r="A150"/>
      <c/>
    </row>
    <row r="151" spans="1:2" ht="11.25">
      <c r="A151"/>
      <c/>
    </row>
    <row r="152" spans="1:2" ht="11.25">
      <c r="A152"/>
      <c/>
    </row>
    <row r="153" spans="1:2" ht="11.25">
      <c r="A153"/>
      <c/>
    </row>
    <row r="154" spans="1:2" ht="11.25">
      <c r="A154"/>
      <c/>
    </row>
    <row r="155" spans="1:2" ht="11.25">
      <c r="A155"/>
      <c/>
    </row>
    <row r="156" spans="1:2" ht="11.25">
      <c r="A156"/>
      <c/>
    </row>
    <row r="157" spans="1:2" ht="11.25">
      <c r="A157"/>
      <c/>
    </row>
    <row r="158" spans="1:2" ht="11.25">
      <c r="A158"/>
      <c/>
    </row>
    <row r="159" spans="1:2" ht="11.25">
      <c r="A159"/>
      <c/>
    </row>
    <row r="160" spans="1:2" ht="11.25">
      <c r="A160"/>
      <c/>
    </row>
    <row r="161" spans="1:2" ht="11.25">
      <c r="A161"/>
      <c/>
    </row>
    <row r="162" spans="1:2" ht="11.25">
      <c r="A162"/>
      <c/>
    </row>
    <row r="163" spans="1:2" ht="11.25">
      <c r="A163"/>
      <c/>
    </row>
    <row r="164" spans="1:2" ht="11.25">
      <c r="A164"/>
      <c/>
    </row>
    <row r="165" spans="1:2" ht="11.25">
      <c r="A165"/>
      <c/>
    </row>
    <row r="166" spans="1:2" ht="11.25">
      <c r="A166"/>
      <c/>
    </row>
    <row r="167" spans="1:2" ht="11.25">
      <c r="A167"/>
      <c/>
    </row>
    <row r="168" spans="1:2" ht="11.25">
      <c r="A168"/>
      <c/>
    </row>
    <row r="169" spans="1:2" ht="11.25">
      <c r="A169"/>
      <c/>
    </row>
    <row r="170" spans="1:2" ht="11.25">
      <c r="A170"/>
      <c/>
    </row>
    <row r="171" spans="1:2" ht="11.25">
      <c r="A171"/>
      <c/>
    </row>
    <row r="172" spans="1:2" ht="11.25">
      <c r="A172"/>
      <c/>
    </row>
    <row r="173" spans="1:2" ht="11.25">
      <c r="A173"/>
      <c/>
    </row>
    <row r="174" spans="1:2" ht="11.25">
      <c r="A174"/>
      <c/>
    </row>
    <row r="175" spans="1:2" ht="11.25">
      <c r="A175"/>
      <c/>
    </row>
    <row r="176" spans="1:2" ht="11.25">
      <c r="A176"/>
      <c/>
    </row>
    <row r="177" spans="1:2" ht="11.25">
      <c r="A177"/>
      <c/>
    </row>
    <row r="178" spans="1:2" ht="11.25">
      <c r="A178"/>
      <c/>
    </row>
    <row r="179" spans="1:2" ht="11.25">
      <c r="A179"/>
      <c/>
    </row>
    <row r="180" spans="1:2" ht="11.25">
      <c r="A180"/>
      <c/>
    </row>
    <row r="181" spans="1:2" ht="11.25">
      <c r="A181"/>
      <c/>
    </row>
    <row r="182" spans="1:2" ht="11.25">
      <c r="A182"/>
      <c/>
    </row>
    <row r="183" spans="1:2" ht="11.25">
      <c r="A183"/>
      <c/>
    </row>
    <row r="184" spans="1:2" ht="11.25">
      <c r="A184"/>
      <c/>
    </row>
    <row r="185" spans="1:2" ht="11.25">
      <c r="A185"/>
      <c/>
    </row>
    <row r="186" spans="1:2" ht="11.25">
      <c r="A186"/>
      <c/>
    </row>
    <row r="187" spans="1:2" ht="11.25">
      <c r="A187"/>
      <c/>
    </row>
    <row r="188" spans="1:2" ht="11.25">
      <c r="A188"/>
      <c/>
    </row>
    <row r="189" spans="1:2" ht="11.25">
      <c r="A189"/>
      <c/>
    </row>
    <row r="190" spans="1:2" ht="11.25">
      <c r="A190"/>
      <c/>
    </row>
    <row r="191" spans="1:2" ht="11.25">
      <c r="A191"/>
      <c/>
    </row>
    <row r="192" spans="1:2" ht="11.25">
      <c r="A192"/>
      <c/>
    </row>
    <row r="193" spans="1:2" ht="11.25">
      <c r="A193"/>
      <c/>
    </row>
    <row r="194" spans="1:2" ht="11.25">
      <c r="A194"/>
      <c/>
    </row>
    <row r="195" spans="1:2" ht="11.25">
      <c r="A195"/>
      <c/>
    </row>
    <row r="196" spans="1:2" ht="11.25">
      <c r="A196"/>
      <c/>
    </row>
    <row r="197" spans="1:2" ht="11.25">
      <c r="A197"/>
      <c/>
    </row>
    <row r="198" spans="1:2" ht="11.25">
      <c r="A198"/>
      <c/>
    </row>
    <row r="199" spans="1:2" ht="11.25">
      <c r="A199"/>
      <c/>
    </row>
    <row r="200" spans="1:2" ht="11.25">
      <c r="A200"/>
      <c/>
    </row>
    <row r="201" spans="1:2" ht="11.25">
      <c r="A201"/>
      <c/>
    </row>
    <row r="202" spans="1:2" ht="11.25">
      <c r="A202"/>
      <c/>
    </row>
    <row r="203" spans="1:2" ht="11.25">
      <c r="A203"/>
      <c/>
    </row>
    <row r="204" spans="1:2" ht="11.25">
      <c r="A204"/>
      <c/>
    </row>
    <row r="205" spans="1:2" ht="11.25">
      <c r="A205"/>
      <c/>
    </row>
    <row r="206" spans="1:2" ht="11.25">
      <c r="A206"/>
      <c/>
    </row>
    <row r="207" spans="1:2" ht="11.25">
      <c r="A207"/>
      <c/>
    </row>
    <row r="208" spans="1:2" ht="11.25">
      <c r="A208"/>
      <c/>
    </row>
    <row r="209" spans="1:2" ht="11.25">
      <c r="A209"/>
      <c/>
    </row>
    <row r="210" spans="1:2" ht="11.25">
      <c r="A210"/>
      <c/>
    </row>
    <row r="211" spans="1:2" ht="11.25">
      <c r="A211"/>
      <c/>
    </row>
    <row r="212" spans="1:2" ht="11.25">
      <c r="A212"/>
      <c/>
    </row>
    <row r="213" spans="1:2" ht="11.25">
      <c r="A213"/>
      <c/>
    </row>
    <row r="214" spans="1:2" ht="11.25">
      <c r="A214"/>
      <c/>
    </row>
    <row r="215" spans="1:2" ht="11.25">
      <c r="A215"/>
      <c/>
    </row>
    <row r="216" spans="1:2" ht="11.25">
      <c r="A216"/>
      <c/>
    </row>
    <row r="217" spans="1:2" ht="11.25">
      <c r="A217"/>
      <c/>
    </row>
    <row r="218" spans="1:2" ht="11.25">
      <c r="A218"/>
      <c/>
    </row>
    <row r="219" spans="1:2" ht="11.25">
      <c r="A219"/>
      <c/>
    </row>
    <row r="220" spans="1:2" ht="11.25">
      <c r="A220"/>
      <c/>
    </row>
    <row r="221" spans="1:2" ht="11.25">
      <c r="A221"/>
      <c/>
    </row>
    <row r="222" spans="1:2" ht="11.25">
      <c r="A222"/>
      <c/>
    </row>
    <row r="223" spans="1:2" ht="11.25">
      <c r="A223"/>
      <c/>
    </row>
    <row r="224" spans="1:2" ht="11.25">
      <c r="A224"/>
      <c/>
    </row>
    <row r="225" spans="1:2" ht="11.25">
      <c r="A225"/>
      <c/>
    </row>
    <row r="226" spans="1:2" ht="11.25">
      <c r="A226"/>
      <c/>
    </row>
    <row r="227" spans="1:2" ht="11.25">
      <c r="A227"/>
      <c/>
    </row>
    <row r="228" spans="1:2" ht="11.25">
      <c r="A228"/>
      <c/>
    </row>
    <row r="229" spans="1:2" ht="11.25">
      <c r="A229"/>
      <c/>
    </row>
    <row r="230" spans="1:2" ht="11.25">
      <c r="A230"/>
      <c/>
    </row>
    <row r="231" spans="1:2" ht="11.25">
      <c r="A231"/>
      <c/>
    </row>
    <row r="232" spans="1:2" ht="11.25">
      <c r="A232"/>
      <c/>
    </row>
    <row r="233" spans="1:2" ht="11.25">
      <c r="A233"/>
      <c/>
    </row>
    <row r="234" spans="1:2" ht="11.25">
      <c r="A234"/>
      <c/>
    </row>
    <row r="235" spans="1:2" ht="11.25">
      <c r="A235"/>
      <c/>
    </row>
    <row r="236" spans="1:2" ht="11.25">
      <c r="A236"/>
      <c/>
    </row>
    <row r="237" spans="1:2" ht="11.25">
      <c r="A237"/>
      <c/>
    </row>
    <row r="238" spans="1:2" ht="11.25">
      <c r="A238"/>
      <c/>
    </row>
    <row r="239" spans="1:2" ht="11.25">
      <c r="A239"/>
      <c/>
    </row>
    <row r="240" spans="1:2" ht="11.25">
      <c r="A240"/>
      <c/>
    </row>
    <row r="241" spans="1:2" ht="11.25">
      <c r="A241"/>
      <c/>
    </row>
    <row r="242" spans="1:2" ht="11.25">
      <c r="A242"/>
      <c/>
    </row>
    <row r="243" spans="1:2" ht="11.25">
      <c r="A243"/>
      <c/>
    </row>
    <row r="244" spans="1:2" ht="11.25">
      <c r="A244"/>
      <c/>
    </row>
    <row r="245" spans="1:2" ht="11.25">
      <c r="A245"/>
      <c/>
    </row>
    <row r="246" spans="1:2" ht="11.25">
      <c r="A246"/>
      <c/>
    </row>
    <row r="247" spans="1:2" ht="11.25">
      <c r="A247"/>
      <c/>
    </row>
    <row r="248" spans="1:2" ht="11.25">
      <c r="A248"/>
      <c/>
    </row>
    <row r="249" spans="1:2" ht="11.25">
      <c r="A249"/>
      <c/>
    </row>
    <row r="250" spans="1:2" ht="11.25">
      <c r="A250"/>
      <c/>
    </row>
    <row r="251" spans="1:2" ht="11.25">
      <c r="A251"/>
      <c/>
    </row>
    <row r="252" spans="1:2" ht="11.25">
      <c r="A252"/>
      <c/>
    </row>
    <row r="253" spans="1:2" ht="11.25">
      <c r="A253"/>
      <c/>
    </row>
    <row r="254" spans="1:2" ht="11.25">
      <c r="A254"/>
      <c/>
    </row>
    <row r="255" spans="1:2" ht="11.25">
      <c r="A255"/>
      <c/>
    </row>
    <row r="256" spans="1:2" ht="11.25">
      <c r="A256"/>
      <c/>
    </row>
    <row r="257" spans="1:2" ht="11.25">
      <c r="A257"/>
      <c/>
    </row>
    <row r="258" spans="1:2" ht="11.25">
      <c r="A258"/>
      <c/>
    </row>
    <row r="259" spans="1:2" ht="11.25">
      <c r="A259"/>
      <c/>
    </row>
    <row r="260" spans="1:2" ht="11.25">
      <c r="A260"/>
      <c/>
    </row>
    <row r="261" spans="1:2" ht="11.25">
      <c r="A261"/>
      <c/>
    </row>
    <row r="262" spans="1:2" ht="11.25">
      <c r="A262"/>
      <c/>
    </row>
    <row r="263" spans="1:2" ht="11.25">
      <c r="A263"/>
      <c/>
    </row>
    <row r="264" spans="1:2" ht="11.25">
      <c r="A264"/>
      <c/>
    </row>
    <row r="265" spans="1:2" ht="11.25">
      <c r="A265"/>
      <c/>
    </row>
    <row r="266" spans="1:2" ht="11.25">
      <c r="A266"/>
      <c/>
    </row>
    <row r="267" spans="1:2" ht="11.25">
      <c r="A267"/>
      <c/>
    </row>
    <row r="268" spans="1:2" ht="11.25">
      <c r="A268"/>
      <c/>
    </row>
    <row r="269" spans="1:2" ht="11.25">
      <c r="A269"/>
      <c/>
    </row>
    <row r="270" spans="1:2" ht="11.25">
      <c r="A270"/>
      <c/>
    </row>
    <row r="271" spans="1:2" ht="11.25">
      <c r="A271"/>
      <c/>
    </row>
    <row r="272" spans="1:2" ht="11.25">
      <c r="A272"/>
      <c/>
    </row>
    <row r="273" spans="1:2" ht="11.25">
      <c r="A273"/>
      <c/>
    </row>
    <row r="274" spans="1:2" ht="11.25">
      <c r="A274"/>
      <c/>
    </row>
    <row r="275" spans="1:2" ht="11.25">
      <c r="A275"/>
      <c/>
    </row>
    <row r="276" spans="1:2" ht="11.25">
      <c r="A276"/>
      <c/>
    </row>
    <row r="277" spans="1:2" ht="11.25">
      <c r="A277"/>
      <c/>
    </row>
    <row r="278" spans="1:2" ht="11.25">
      <c r="A278"/>
      <c/>
    </row>
    <row r="279" spans="1:2" ht="11.25">
      <c r="A279"/>
      <c/>
    </row>
    <row r="280" spans="1:2" ht="11.25">
      <c r="A280"/>
      <c/>
    </row>
    <row r="281" spans="1:2" ht="11.25">
      <c r="A281"/>
      <c/>
    </row>
    <row r="282" spans="1:2" ht="11.25">
      <c r="A282"/>
      <c/>
    </row>
    <row r="283" spans="1:2" ht="11.25">
      <c r="A283"/>
      <c/>
    </row>
    <row r="284" spans="1:2" ht="11.25">
      <c r="A284"/>
      <c/>
    </row>
    <row r="285" spans="1:2" ht="11.25">
      <c r="A285"/>
      <c/>
    </row>
    <row r="286" spans="1:2" ht="11.25">
      <c r="A286"/>
      <c/>
    </row>
    <row r="287" spans="1:2" ht="11.25">
      <c r="A287"/>
      <c/>
    </row>
    <row r="288" spans="1:2" ht="11.25">
      <c r="A288"/>
      <c/>
    </row>
    <row r="289" spans="1:2" ht="11.25">
      <c r="A289"/>
      <c/>
    </row>
    <row r="290" spans="1:2" ht="11.25">
      <c r="A290"/>
      <c/>
    </row>
    <row r="291" spans="1:2" ht="11.25">
      <c r="A291"/>
      <c/>
    </row>
    <row r="292" spans="1:2" ht="11.25">
      <c r="A292"/>
      <c/>
    </row>
    <row r="293" spans="1:2" ht="11.25">
      <c r="A293"/>
      <c/>
    </row>
    <row r="294" spans="1:2" ht="11.25">
      <c r="A294"/>
      <c/>
    </row>
    <row r="295" spans="1:2" ht="11.25">
      <c r="A295"/>
      <c/>
    </row>
    <row r="296" spans="1:2" ht="11.25">
      <c r="A296"/>
      <c/>
    </row>
    <row r="297" spans="1:2" ht="11.25">
      <c r="A297"/>
      <c/>
    </row>
    <row r="298" spans="1:2" ht="11.25">
      <c r="A298"/>
      <c/>
    </row>
    <row r="299" spans="1:2" ht="11.25">
      <c r="A299"/>
      <c/>
    </row>
    <row r="300" spans="1:2" ht="11.25">
      <c r="A300"/>
      <c/>
    </row>
    <row r="301" spans="1:2" ht="11.25">
      <c r="A301"/>
      <c/>
    </row>
    <row r="302" spans="1:2" ht="11.25">
      <c r="A302"/>
      <c/>
    </row>
    <row r="303" spans="1:2" ht="11.25">
      <c r="A303"/>
      <c/>
    </row>
    <row r="304" spans="1:2" ht="11.25">
      <c r="A304"/>
      <c/>
    </row>
    <row r="305" spans="1:2" ht="11.25">
      <c r="A305"/>
      <c/>
    </row>
    <row r="306" spans="1:2" ht="11.25">
      <c r="A306"/>
      <c/>
    </row>
    <row r="307" spans="1:2" ht="11.25">
      <c r="A307"/>
      <c/>
    </row>
    <row r="308" spans="1:2" ht="11.25">
      <c r="A308"/>
      <c/>
    </row>
    <row r="309" spans="1:2" ht="11.25">
      <c r="A309"/>
      <c/>
    </row>
    <row r="310" spans="1:2" ht="11.25">
      <c r="A310"/>
      <c/>
    </row>
    <row r="311" spans="1:2" ht="11.25">
      <c r="A311"/>
      <c/>
    </row>
    <row r="312" spans="1:2" ht="11.25">
      <c r="A312"/>
      <c/>
    </row>
    <row r="313" spans="1:2" ht="11.25">
      <c r="A313"/>
      <c/>
    </row>
    <row r="314" spans="1:2" ht="11.25">
      <c r="A314"/>
      <c/>
    </row>
    <row r="315" spans="1:2" ht="11.25">
      <c r="A315"/>
      <c/>
    </row>
    <row r="316" spans="1:2" ht="11.25">
      <c r="A316"/>
      <c/>
    </row>
    <row r="317" spans="1:2" ht="11.25">
      <c r="A317"/>
      <c/>
    </row>
    <row r="318" spans="1:2" ht="11.25">
      <c r="A318"/>
      <c/>
    </row>
    <row r="319" spans="1:2" ht="11.25">
      <c r="A319"/>
      <c/>
    </row>
    <row r="320" spans="1:2" ht="11.25">
      <c r="A320"/>
      <c/>
    </row>
    <row r="321" spans="1:2" ht="11.25">
      <c r="A321"/>
      <c/>
    </row>
    <row r="322" spans="1:2" ht="11.25">
      <c r="A322"/>
      <c/>
    </row>
    <row r="323" spans="1:2" ht="11.25">
      <c r="A323"/>
      <c/>
    </row>
    <row r="324" spans="1:2" ht="11.25">
      <c r="A324"/>
      <c/>
    </row>
    <row r="325" spans="1:2" ht="11.25">
      <c r="A325"/>
      <c/>
    </row>
    <row r="326" spans="1:2" ht="11.25">
      <c r="A326"/>
      <c/>
    </row>
    <row r="327" spans="1:2" ht="11.25">
      <c r="A327"/>
      <c/>
    </row>
    <row r="328" spans="1:2" ht="11.25">
      <c r="A328"/>
      <c/>
    </row>
    <row r="329" spans="1:2" ht="11.25">
      <c r="A329"/>
      <c/>
    </row>
    <row r="330" spans="1:2" ht="11.25">
      <c r="A330"/>
      <c/>
    </row>
    <row r="331" spans="1:2" ht="11.25">
      <c r="A331"/>
      <c/>
    </row>
    <row r="332" spans="1:2" ht="11.25">
      <c r="A332"/>
      <c/>
    </row>
    <row r="333" spans="1:2" ht="11.25">
      <c r="A333"/>
      <c/>
    </row>
    <row r="334" spans="1:2" ht="11.25">
      <c r="A334"/>
      <c/>
    </row>
    <row r="335" spans="1:2" ht="11.25">
      <c r="A335"/>
      <c/>
    </row>
    <row r="336" spans="1:2" ht="11.25">
      <c r="A336"/>
      <c/>
    </row>
    <row r="337" spans="1:2" ht="11.25">
      <c r="A337"/>
      <c/>
    </row>
    <row r="338" spans="1:2" ht="11.25">
      <c r="A338"/>
      <c/>
    </row>
    <row r="339" spans="1:2" ht="11.25">
      <c r="A339"/>
      <c/>
    </row>
    <row r="340" spans="1:2" ht="11.25">
      <c r="A340"/>
      <c/>
    </row>
    <row r="341" spans="1:2" ht="11.25">
      <c r="A341"/>
      <c/>
    </row>
    <row r="342" spans="1:2" ht="11.25">
      <c r="A342"/>
      <c/>
    </row>
    <row r="343" spans="1:2" ht="11.25">
      <c r="A343"/>
      <c/>
    </row>
    <row r="344" spans="1:2" ht="11.25">
      <c r="A344"/>
      <c/>
    </row>
    <row r="345" spans="1:2" ht="11.25">
      <c r="A345"/>
      <c/>
    </row>
    <row r="346" spans="1:2" ht="11.25">
      <c r="A346"/>
      <c/>
    </row>
    <row r="347" spans="1:2" ht="11.25">
      <c r="A347"/>
      <c/>
    </row>
    <row r="348" spans="1:2" ht="11.25">
      <c r="A348"/>
      <c/>
    </row>
    <row r="349" spans="1:2" ht="11.25">
      <c r="A349"/>
      <c/>
    </row>
    <row r="350" spans="1:2" ht="11.25">
      <c r="A350"/>
      <c/>
    </row>
    <row r="351" spans="1:2" ht="11.25">
      <c r="A351"/>
      <c/>
    </row>
    <row r="352" spans="1:2" ht="11.25">
      <c r="A352"/>
      <c/>
    </row>
    <row r="353" spans="1:2" ht="11.25">
      <c r="A353"/>
      <c/>
    </row>
    <row r="354" spans="1:2" ht="11.25">
      <c r="A354"/>
      <c/>
    </row>
    <row r="355" spans="1:2" ht="11.25">
      <c r="A355"/>
      <c/>
    </row>
    <row r="356" spans="1:2" ht="11.25">
      <c r="A356"/>
      <c/>
    </row>
    <row r="357" spans="1:2" ht="11.25">
      <c r="A357"/>
      <c/>
    </row>
    <row r="358" spans="1:2" ht="11.25">
      <c r="A358"/>
      <c/>
    </row>
    <row r="359" spans="1:2" ht="11.25">
      <c r="A359"/>
      <c/>
    </row>
    <row r="360" spans="1:2" ht="11.25">
      <c r="A360"/>
      <c/>
    </row>
    <row r="361" spans="1:2" ht="11.25">
      <c r="A361"/>
      <c/>
    </row>
    <row r="362" spans="1:2" ht="11.25">
      <c r="A362"/>
      <c/>
    </row>
    <row r="363" spans="1:2" ht="11.25">
      <c r="A363"/>
      <c/>
    </row>
    <row r="364" spans="1:2" ht="11.25">
      <c r="A364"/>
      <c/>
    </row>
    <row r="365" spans="1:2" ht="11.25">
      <c r="A365"/>
      <c/>
    </row>
    <row r="366" spans="1:2" ht="11.25">
      <c r="A366"/>
      <c/>
    </row>
    <row r="367" spans="1:2" ht="11.25">
      <c r="A367"/>
      <c/>
    </row>
    <row r="368" spans="1:2" ht="11.25">
      <c r="A368"/>
      <c/>
    </row>
    <row r="369" spans="1:2" ht="11.25">
      <c r="A369"/>
      <c/>
    </row>
    <row r="370" spans="1:2" ht="11.25">
      <c r="A370"/>
      <c/>
    </row>
    <row r="371" spans="1:2" ht="11.25">
      <c r="A371"/>
      <c/>
    </row>
    <row r="372" spans="1:2" ht="11.25">
      <c r="A372"/>
      <c/>
    </row>
    <row r="373" spans="1:2" ht="11.25">
      <c r="A373"/>
      <c/>
    </row>
    <row r="374" spans="1:2" ht="11.25">
      <c r="A374"/>
      <c/>
    </row>
    <row r="375" spans="1:2" ht="11.25">
      <c r="A375"/>
      <c/>
    </row>
    <row r="376" spans="1:2" ht="11.25">
      <c r="A376"/>
      <c/>
    </row>
    <row r="377" spans="1:2" ht="11.25">
      <c r="A377"/>
      <c/>
    </row>
    <row r="378" spans="1:2" ht="11.25">
      <c r="A378"/>
      <c/>
    </row>
    <row r="379" spans="1:2" ht="11.25">
      <c r="A379"/>
      <c/>
    </row>
    <row r="380" spans="1:2" ht="11.25">
      <c r="A380"/>
      <c/>
    </row>
    <row r="381" spans="1:2" ht="11.25">
      <c r="A381"/>
      <c/>
    </row>
    <row r="382" spans="1:2" ht="11.25">
      <c r="A382"/>
      <c/>
    </row>
    <row r="383" spans="1:2" ht="11.25">
      <c r="A383"/>
      <c/>
    </row>
    <row r="384" spans="1:2" ht="11.25">
      <c r="A384"/>
      <c/>
    </row>
    <row r="385" spans="1:2" ht="11.25">
      <c r="A385"/>
      <c/>
    </row>
    <row r="386" spans="1:2" ht="11.25">
      <c r="A386"/>
      <c/>
    </row>
    <row r="387" spans="1:2" ht="11.25">
      <c r="A387"/>
      <c/>
    </row>
    <row r="388" spans="1:2" ht="11.25">
      <c r="A388"/>
      <c/>
    </row>
    <row r="389" spans="1:2" ht="11.25">
      <c r="A389"/>
      <c/>
    </row>
    <row r="390" spans="1:2" ht="11.25">
      <c r="A390"/>
      <c/>
    </row>
    <row r="391" spans="1:2" ht="11.25">
      <c r="A391"/>
      <c/>
    </row>
    <row r="392" spans="1:2" ht="11.25">
      <c r="A392"/>
      <c/>
    </row>
    <row r="393" spans="1:2" ht="11.25">
      <c r="A393"/>
      <c/>
    </row>
    <row r="394" spans="1:2" ht="11.25">
      <c r="A394"/>
      <c/>
    </row>
    <row r="395" spans="1:2" ht="11.25">
      <c r="A395"/>
      <c/>
    </row>
    <row r="396" spans="1:2" ht="11.25">
      <c r="A396"/>
      <c/>
    </row>
    <row r="397" spans="1:2" ht="11.25">
      <c r="A397"/>
      <c/>
    </row>
    <row r="398" spans="1:2" ht="11.25">
      <c r="A398"/>
      <c/>
    </row>
    <row r="399" spans="1:2" ht="11.25">
      <c r="A399"/>
      <c/>
    </row>
    <row r="400" spans="1:2" ht="11.25">
      <c r="A400"/>
      <c/>
    </row>
    <row r="401" spans="1:2" ht="11.25">
      <c r="A401"/>
      <c/>
    </row>
  </sheetData>
  <sheetProtection formatColumns="0" formatRows="0"/>
  <pageMargins left="0.75" right="0.75" top="1" bottom="1" header="0.5" footer="0.5"/>
  <pageSetup orientation="portrait" paperSize="9" r:id="rId5"/>
  <headerFooter alignWithMargins="0"/>
  <drawing r:id="rId3"/>
  <legacyDrawing r:id="rId4"/>
  <controls>
    <mc:AlternateContent xmlns:mc="http://schemas.openxmlformats.org/markup-compatibility/2006">
      <mc:Choice Requires="x14">
        <control shapeId="41985" r:id="rId2" name="cmdGetListAllSheets">
          <controlPr defaultSize="0" autoLine="0" r:id="rId1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28463</xdr:rowOff>
              </to>
            </anchor>
          </controlPr>
        </control>
      </mc:Choice>
      <mc:Fallback>
        <control shapeId="41985" r:id="rId2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printForm_129">
    <tabColor indexed="47"/>
  </sheetPr>
  <dimension ref="B2:E89"/>
  <sheetViews>
    <sheetView showGridLines="0" workbookViewId="0" topLeftCell="A1">
      <selection pane="topLeft" activeCell="A1" sqref="A1"/>
    </sheetView>
  </sheetViews>
  <sheetFormatPr defaultRowHeight="12.75"/>
  <cols>
    <col min="1" max="1" width="1.71428571428571" style="329" customWidth="1"/>
    <col min="2" max="5" width="37.7142857142857" style="329" customWidth="1"/>
    <col min="6" max="6" width="1.71428571428571" style="329" customWidth="1"/>
    <col min="7" max="10" width="9.14285714285714" style="338"/>
    <col min="11" max="16384" width="9.14285714285714" style="329"/>
  </cols>
  <sheetData>
    <row r="1" ht="3" customHeight="1"/>
    <row r="2" spans="3:3" ht="38.25">
      <c r="C2" s="330" t="s">
        <v>606</v>
      </c>
    </row>
    <row r="3" spans="3:3" ht="3" customHeight="1">
      <c r="C3" s="330"/>
    </row>
    <row r="4" spans="2:3" ht="12.75">
      <c r="B4" s="413" t="s">
        <v>607</v>
      </c>
      <c s="413"/>
    </row>
    <row r="5" ht="3" customHeight="1"/>
    <row r="6" spans="2:3" ht="25.5">
      <c r="B6" s="331" t="s">
        <v>608</v>
      </c>
      <c s="332"/>
    </row>
    <row r="7" spans="2:3" ht="38.25">
      <c r="B7" s="331" t="s">
        <v>609</v>
      </c>
      <c s="332"/>
    </row>
    <row r="8" spans="2:3" ht="38.25">
      <c r="B8" s="331" t="s">
        <v>610</v>
      </c>
      <c s="332"/>
    </row>
    <row r="9" spans="2:3" ht="51">
      <c r="B9" s="331" t="s">
        <v>611</v>
      </c>
      <c s="332"/>
    </row>
    <row r="10" spans="2:3" ht="25.5">
      <c r="B10" s="331" t="s">
        <v>612</v>
      </c>
      <c s="332"/>
    </row>
    <row r="11" spans="2:3" ht="25.5">
      <c r="B11" s="331" t="s">
        <v>613</v>
      </c>
      <c s="332"/>
    </row>
    <row r="12" spans="2:3" ht="25.5">
      <c r="B12" s="331" t="s">
        <v>614</v>
      </c>
      <c s="332"/>
    </row>
    <row r="13" spans="2:3" ht="25.5">
      <c r="B13" s="331" t="s">
        <v>615</v>
      </c>
      <c s="332"/>
    </row>
    <row r="14" spans="2:3" ht="25.5">
      <c r="B14" s="331" t="s">
        <v>616</v>
      </c>
      <c s="332"/>
    </row>
    <row r="15" spans="2:3" ht="38.25">
      <c r="B15" s="331" t="s">
        <v>617</v>
      </c>
      <c s="332"/>
    </row>
    <row r="16" spans="2:3" ht="38.25">
      <c r="B16" s="331" t="s">
        <v>618</v>
      </c>
      <c s="332"/>
    </row>
    <row r="17" spans="2:3" ht="76.5">
      <c r="B17" s="331" t="s">
        <v>619</v>
      </c>
      <c s="332"/>
    </row>
    <row r="18" spans="2:3" ht="102">
      <c r="B18" s="331" t="s">
        <v>620</v>
      </c>
      <c s="332"/>
    </row>
    <row r="19" spans="2:3" ht="89.25">
      <c r="B19" s="331" t="s">
        <v>621</v>
      </c>
      <c s="332"/>
    </row>
    <row r="20" spans="2:3" ht="63.75">
      <c r="B20" s="331" t="s">
        <v>622</v>
      </c>
      <c s="332"/>
    </row>
    <row r="21" spans="2:3" ht="38.25">
      <c r="B21" s="331" t="s">
        <v>623</v>
      </c>
      <c s="332"/>
    </row>
    <row r="22" spans="2:3" ht="25.5">
      <c r="B22" s="331" t="s">
        <v>624</v>
      </c>
      <c s="332"/>
    </row>
    <row r="23" spans="2:3" ht="76.5">
      <c r="B23" s="331" t="s">
        <v>625</v>
      </c>
      <c s="332"/>
    </row>
    <row r="24" spans="2:3" ht="12.75">
      <c r="B24" s="331" t="s">
        <v>626</v>
      </c>
      <c s="332"/>
    </row>
    <row r="25" spans="2:3" ht="12.75">
      <c r="B25" s="331" t="s">
        <v>627</v>
      </c>
      <c s="332"/>
    </row>
    <row r="26" spans="2:3" ht="25.5">
      <c r="B26" s="331" t="s">
        <v>628</v>
      </c>
      <c s="332"/>
    </row>
    <row r="27" spans="2:3" ht="38.25">
      <c r="B27" s="331" t="s">
        <v>629</v>
      </c>
      <c s="332"/>
    </row>
    <row r="28" spans="2:3" ht="12.75">
      <c r="B28" s="331" t="s">
        <v>630</v>
      </c>
      <c s="332"/>
    </row>
    <row r="29" spans="2:3" ht="25.5">
      <c r="B29" s="331" t="s">
        <v>631</v>
      </c>
      <c s="332"/>
    </row>
    <row r="30" spans="2:3" ht="25.5">
      <c r="B30" s="331" t="s">
        <v>632</v>
      </c>
      <c s="332"/>
    </row>
    <row r="31" spans="2:3" ht="38.25">
      <c r="B31" s="331" t="s">
        <v>633</v>
      </c>
      <c s="332"/>
    </row>
    <row r="32" spans="2:3" ht="38.25">
      <c r="B32" s="331" t="s">
        <v>634</v>
      </c>
      <c s="332"/>
    </row>
    <row r="33" spans="2:3" ht="3" customHeight="1">
      <c r="B33" s="333"/>
      <c s="334"/>
    </row>
    <row r="35" ht="3" customHeight="1"/>
    <row r="36" spans="3:3" ht="38.25">
      <c r="C36" s="330" t="s">
        <v>606</v>
      </c>
    </row>
    <row r="37" spans="3:3" ht="3" customHeight="1">
      <c r="C37" s="330"/>
    </row>
    <row r="38" spans="2:3" ht="27" customHeight="1">
      <c r="B38" s="413" t="s">
        <v>635</v>
      </c>
      <c s="413"/>
    </row>
    <row r="39" ht="3" customHeight="1"/>
    <row r="40" spans="2:3" ht="25.5">
      <c r="B40" s="331" t="s">
        <v>636</v>
      </c>
      <c s="331"/>
    </row>
    <row r="41" spans="2:3" ht="38.25">
      <c r="B41" s="331" t="s">
        <v>637</v>
      </c>
      <c s="331"/>
    </row>
    <row r="42" spans="2:3" ht="25.5">
      <c r="B42" s="331" t="s">
        <v>638</v>
      </c>
      <c s="331"/>
    </row>
    <row r="43" spans="2:3" ht="25.5">
      <c r="B43" s="331" t="s">
        <v>639</v>
      </c>
      <c s="331"/>
    </row>
    <row r="44" spans="2:3" ht="12.75">
      <c r="B44" s="331" t="s">
        <v>640</v>
      </c>
      <c s="331"/>
    </row>
    <row r="45" spans="2:3" ht="12.75">
      <c r="B45" s="331" t="s">
        <v>641</v>
      </c>
      <c s="331"/>
    </row>
    <row r="46" spans="2:3" ht="25.5">
      <c r="B46" s="331" t="s">
        <v>642</v>
      </c>
      <c s="331"/>
    </row>
    <row r="47" spans="2:3" ht="12.75">
      <c r="B47" s="331" t="s">
        <v>643</v>
      </c>
      <c s="331"/>
    </row>
    <row r="48" spans="2:3" ht="12.75">
      <c r="B48" s="331" t="s">
        <v>644</v>
      </c>
      <c s="331"/>
    </row>
    <row r="49" spans="2:3" ht="51">
      <c r="B49" s="331" t="s">
        <v>645</v>
      </c>
      <c s="331"/>
    </row>
    <row r="50" spans="2:3" ht="12.75">
      <c r="B50" s="331" t="s">
        <v>640</v>
      </c>
      <c s="331"/>
    </row>
    <row r="51" spans="2:3" ht="12.75">
      <c r="B51" s="331" t="s">
        <v>641</v>
      </c>
      <c s="331"/>
    </row>
    <row r="52" spans="2:3" ht="25.5">
      <c r="B52" s="331" t="s">
        <v>642</v>
      </c>
      <c s="331"/>
    </row>
    <row r="53" spans="2:3" ht="12.75">
      <c r="B53" s="331" t="s">
        <v>643</v>
      </c>
      <c s="331"/>
    </row>
    <row r="54" spans="2:3" ht="12.75">
      <c r="B54" s="331" t="s">
        <v>644</v>
      </c>
      <c s="331"/>
    </row>
    <row r="55" spans="2:3" ht="38.25">
      <c r="B55" s="331" t="s">
        <v>646</v>
      </c>
      <c s="331"/>
    </row>
    <row r="56" spans="2:3" ht="25.5">
      <c r="B56" s="331" t="s">
        <v>647</v>
      </c>
      <c s="331"/>
    </row>
    <row r="57" ht="3" customHeight="1"/>
    <row r="59" ht="3" customHeight="1"/>
    <row r="60" spans="3:3" ht="38.25">
      <c r="C60" s="330" t="s">
        <v>606</v>
      </c>
    </row>
    <row r="61" spans="3:3" ht="3" customHeight="1">
      <c r="C61" s="330"/>
    </row>
    <row r="62" spans="2:3" ht="12.75">
      <c r="B62" s="413" t="s">
        <v>648</v>
      </c>
      <c s="413"/>
    </row>
    <row r="63" ht="3" customHeight="1"/>
    <row r="64" spans="2:3" ht="12.75">
      <c r="B64" s="331" t="s">
        <v>649</v>
      </c>
      <c s="331"/>
    </row>
    <row r="65" spans="2:3" ht="12.75">
      <c r="B65" s="331" t="s">
        <v>650</v>
      </c>
      <c s="331"/>
    </row>
    <row r="66" spans="2:3" ht="12.75">
      <c r="B66" s="331" t="s">
        <v>651</v>
      </c>
      <c s="331"/>
    </row>
    <row r="67" spans="2:3" ht="38.25">
      <c r="B67" s="331" t="s">
        <v>652</v>
      </c>
      <c s="331"/>
    </row>
    <row r="68" spans="2:3" ht="25.5">
      <c r="B68" s="331" t="s">
        <v>361</v>
      </c>
      <c s="331"/>
    </row>
    <row r="69" spans="2:3" ht="25.5">
      <c r="B69" s="331" t="s">
        <v>653</v>
      </c>
      <c s="331"/>
    </row>
    <row r="70" spans="3:3" ht="3" customHeight="1">
      <c r="C70" s="330"/>
    </row>
    <row r="71" spans="2:4" ht="12.75">
      <c r="B71" s="413" t="s">
        <v>654</v>
      </c>
      <c s="413"/>
      <c s="413"/>
    </row>
    <row r="72" ht="3" customHeight="1"/>
    <row r="73" spans="2:4" ht="25.5">
      <c r="B73" s="335" t="s">
        <v>655</v>
      </c>
      <c s="335" t="s">
        <v>656</v>
      </c>
      <c s="335" t="s">
        <v>657</v>
      </c>
    </row>
    <row r="74" spans="2:4" ht="12.75">
      <c r="B74" s="336"/>
      <c s="332"/>
      <c s="336"/>
    </row>
    <row r="75" spans="3:3" ht="3" customHeight="1">
      <c r="C75" s="330"/>
    </row>
    <row r="76" spans="2:5" ht="12.75" customHeight="1">
      <c r="B76" s="413" t="s">
        <v>658</v>
      </c>
      <c s="413"/>
      <c s="413"/>
      <c s="413"/>
    </row>
    <row r="77" ht="3" customHeight="1"/>
    <row r="78" spans="2:5" ht="25.5">
      <c r="B78" s="335" t="s">
        <v>655</v>
      </c>
      <c s="335" t="s">
        <v>659</v>
      </c>
      <c s="335" t="s">
        <v>660</v>
      </c>
      <c s="335" t="s">
        <v>661</v>
      </c>
    </row>
    <row r="79" spans="2:5" ht="12.75">
      <c r="B79" s="336"/>
      <c s="336"/>
      <c s="336"/>
      <c s="336"/>
    </row>
    <row r="80" spans="3:3" ht="3" customHeight="1">
      <c r="C80" s="330"/>
    </row>
    <row r="81" spans="2:5" ht="12.75" customHeight="1">
      <c r="B81" s="413" t="s">
        <v>662</v>
      </c>
      <c s="413"/>
      <c s="413"/>
      <c s="413"/>
    </row>
    <row r="82" ht="3" customHeight="1"/>
    <row r="83" spans="2:5" ht="25.5">
      <c r="B83" s="335" t="s">
        <v>663</v>
      </c>
      <c s="335" t="s">
        <v>655</v>
      </c>
      <c s="335" t="s">
        <v>664</v>
      </c>
      <c s="335" t="s">
        <v>665</v>
      </c>
    </row>
    <row r="84" spans="2:5" ht="12.75">
      <c r="B84" s="336"/>
      <c s="336"/>
      <c s="332"/>
      <c s="336"/>
    </row>
    <row r="85" spans="3:3" ht="3" customHeight="1">
      <c r="C85" s="330"/>
    </row>
    <row r="86" spans="2:4" ht="12.75">
      <c r="B86" s="413" t="s">
        <v>666</v>
      </c>
      <c s="413"/>
      <c s="337"/>
    </row>
    <row r="87" ht="3" customHeight="1"/>
    <row r="88" spans="2:3" ht="12.75">
      <c r="B88" s="335" t="s">
        <v>667</v>
      </c>
      <c s="335" t="s">
        <v>428</v>
      </c>
    </row>
    <row r="89" spans="2:3" ht="12.75">
      <c r="B89" s="336"/>
      <c s="336"/>
    </row>
  </sheetData>
  <mergeCells count="7">
    <mergeCell ref="B86:C86"/>
    <mergeCell ref="B4:C4"/>
    <mergeCell ref="B38:C38"/>
    <mergeCell ref="B62:C62"/>
    <mergeCell ref="B71:D71"/>
    <mergeCell ref="B76:E76"/>
    <mergeCell ref="B81:E81"/>
  </mergeCells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EHSHEET">
    <tabColor indexed="47"/>
  </sheetPr>
  <dimension ref="A1:V87"/>
  <sheetViews>
    <sheetView showGridLines="0" workbookViewId="0" topLeftCell="A1">
      <selection pane="topLeft" activeCell="A1" sqref="A1"/>
    </sheetView>
  </sheetViews>
  <sheetFormatPr defaultRowHeight="11.25"/>
  <cols>
    <col min="1" max="1" width="32.5714285714286" style="17" bestFit="1" customWidth="1"/>
    <col min="2" max="2" width="32.5714285714286" style="17" customWidth="1"/>
    <col min="4" max="4" width="9.14285714285714" style="71"/>
    <col min="5" max="5" width="11.4285714285714" style="71" bestFit="1" customWidth="1"/>
    <col min="6" max="6" width="9.14285714285714" style="15"/>
    <col min="7" max="7" width="11.1428571428571" style="15" customWidth="1"/>
    <col min="8" max="8" width="31.4285714285714" style="15" bestFit="1" customWidth="1"/>
    <col min="9" max="11" width="35.2857142857143" style="15" customWidth="1"/>
    <col min="12" max="12" width="14.5714285714286" style="15" bestFit="1" customWidth="1"/>
    <col min="13" max="13" width="30" style="183" bestFit="1" customWidth="1"/>
    <col min="14" max="14" width="8.71428571428571" style="183" bestFit="1" customWidth="1"/>
    <col min="15" max="15" width="38.2857142857143" style="15" customWidth="1"/>
    <col min="16" max="16" width="33.4285714285714" style="15" bestFit="1" customWidth="1"/>
    <col min="17" max="17" width="45.4285714285714" style="15" customWidth="1"/>
    <col min="18" max="19" width="9.14285714285714" style="15"/>
    <col min="20" max="20" width="25.5714285714286" style="15" customWidth="1"/>
    <col min="21" max="21" width="9.14285714285714" style="15"/>
    <col min="22" max="22" width="25.7142857142857" style="15" customWidth="1"/>
    <col min="23" max="16384" width="9.14285714285714" style="15"/>
  </cols>
  <sheetData>
    <row r="1" spans="1:22" s="69" customFormat="1" ht="38.25">
      <c r="A1" s="68" t="s">
        <v>26</v>
      </c>
      <c s="68" t="s">
        <v>452</v>
      </c>
      <c s="67"/>
      <c s="68" t="s">
        <v>46</v>
      </c>
      <c s="68" t="s">
        <v>43</v>
      </c>
      <c s="68" t="s">
        <v>150</v>
      </c>
      <c s="68" t="s">
        <v>202</v>
      </c>
      <c s="68" t="s">
        <v>168</v>
      </c>
      <c s="68" t="s">
        <v>247</v>
      </c>
      <c s="68" t="s">
        <v>457</v>
      </c>
      <c s="68" t="s">
        <v>447</v>
      </c>
      <c s="68" t="s">
        <v>201</v>
      </c>
      <c s="414" t="s">
        <v>315</v>
      </c>
      <c s="414"/>
      <c s="68" t="s">
        <v>347</v>
      </c>
      <c s="68" t="s">
        <v>419</v>
      </c>
      <c s="415" t="s">
        <v>425</v>
      </c>
      <c s="415"/>
      <c s="96"/>
      <c s="68" t="s">
        <v>529</v>
      </c>
      <c r="V1" s="68" t="s">
        <v>441</v>
      </c>
    </row>
    <row r="2" spans="1:22" ht="22.5">
      <c r="A2" s="16" t="s">
        <v>62</v>
      </c>
      <c s="229" t="s">
        <v>453</v>
      </c>
      <c r="D2" s="70">
        <v>2013</v>
      </c>
      <c s="70" t="s">
        <v>44</v>
      </c>
      <c s="73" t="s">
        <v>151</v>
      </c>
      <c s="73" t="s">
        <v>203</v>
      </c>
      <c s="73" t="s">
        <v>166</v>
      </c>
      <c s="73" t="s">
        <v>170</v>
      </c>
      <c s="68" t="s">
        <v>453</v>
      </c>
      <c s="73" t="s">
        <v>448</v>
      </c>
      <c s="73" t="s">
        <v>54</v>
      </c>
      <c s="73" t="s">
        <v>316</v>
      </c>
      <c s="73" t="s">
        <v>350</v>
      </c>
      <c s="73" t="s">
        <v>348</v>
      </c>
      <c s="73" t="s">
        <v>407</v>
      </c>
      <c s="73" t="s">
        <v>421</v>
      </c>
      <c s="73" t="b">
        <v>0</v>
      </c>
      <c s="96"/>
      <c s="73" t="s">
        <v>285</v>
      </c>
      <c r="V2" s="73" t="b">
        <v>1</v>
      </c>
    </row>
    <row r="3" spans="1:20" ht="22.5">
      <c r="A3" s="16" t="s">
        <v>63</v>
      </c>
      <c s="16"/>
      <c r="D3" s="70">
        <v>2014</v>
      </c>
      <c s="70" t="s">
        <v>45</v>
      </c>
      <c s="73" t="s">
        <v>152</v>
      </c>
      <c s="73" t="s">
        <v>204</v>
      </c>
      <c s="73" t="s">
        <v>167</v>
      </c>
      <c s="73" t="s">
        <v>171</v>
      </c>
      <c s="73" t="s">
        <v>601</v>
      </c>
      <c s="73" t="s">
        <v>449</v>
      </c>
      <c s="73" t="s">
        <v>5</v>
      </c>
      <c s="73" t="s">
        <v>317</v>
      </c>
      <c s="73" t="s">
        <v>350</v>
      </c>
      <c s="73" t="s">
        <v>349</v>
      </c>
      <c s="73" t="s">
        <v>408</v>
      </c>
      <c s="73" t="s">
        <v>422</v>
      </c>
      <c s="73" t="b">
        <v>0</v>
      </c>
      <c s="96"/>
      <c s="73" t="s">
        <v>350</v>
      </c>
    </row>
    <row r="4" spans="1:20" ht="56.25">
      <c r="A4" s="16" t="s">
        <v>64</v>
      </c>
      <c s="16"/>
      <c r="D4" s="70">
        <v>2015</v>
      </c>
      <c r="F4" s="73" t="s">
        <v>153</v>
      </c>
      <c s="73" t="s">
        <v>205</v>
      </c>
      <c r="I4" s="73" t="s">
        <v>172</v>
      </c>
      <c s="14" t="s">
        <v>602</v>
      </c>
      <c s="73" t="s">
        <v>450</v>
      </c>
      <c s="73" t="s">
        <v>6</v>
      </c>
      <c s="73" t="s">
        <v>318</v>
      </c>
      <c s="73" t="s">
        <v>319</v>
      </c>
      <c s="73" t="s">
        <v>346</v>
      </c>
      <c s="73" t="s">
        <v>409</v>
      </c>
      <c s="73" t="s">
        <v>423</v>
      </c>
      <c s="73" t="b">
        <v>0</v>
      </c>
      <c s="96"/>
      <c s="96"/>
    </row>
    <row r="5" spans="1:20" ht="33.75">
      <c r="A5" s="16" t="s">
        <v>65</v>
      </c>
      <c s="16"/>
      <c r="D5" s="70">
        <v>2016</v>
      </c>
      <c s="68" t="s">
        <v>277</v>
      </c>
      <c s="73" t="s">
        <v>154</v>
      </c>
      <c s="73" t="s">
        <v>206</v>
      </c>
      <c r="J5" s="73" t="s">
        <v>600</v>
      </c>
      <c r="L5" s="73" t="s">
        <v>7</v>
      </c>
      <c s="73" t="s">
        <v>320</v>
      </c>
      <c s="73" t="s">
        <v>321</v>
      </c>
      <c r="P5" s="73" t="s">
        <v>410</v>
      </c>
      <c s="73" t="s">
        <v>424</v>
      </c>
      <c s="73" t="b">
        <v>0</v>
      </c>
      <c s="96"/>
      <c s="96"/>
    </row>
    <row r="6" spans="1:20" ht="38.25">
      <c r="A6" s="16" t="s">
        <v>66</v>
      </c>
      <c s="16"/>
      <c r="D6" s="70">
        <v>2017</v>
      </c>
      <c s="73" t="s">
        <v>278</v>
      </c>
      <c s="73" t="s">
        <v>155</v>
      </c>
      <c s="96"/>
      <c r="I6" s="68" t="s">
        <v>248</v>
      </c>
      <c r="L6" s="73" t="s">
        <v>27</v>
      </c>
      <c s="73" t="s">
        <v>322</v>
      </c>
      <c s="73" t="s">
        <v>321</v>
      </c>
      <c r="P6" s="73" t="s">
        <v>411</v>
      </c>
      <c s="73" t="s">
        <v>346</v>
      </c>
      <c s="73" t="b">
        <v>0</v>
      </c>
      <c s="96"/>
      <c s="96"/>
    </row>
    <row r="7" spans="1:16" ht="22.5">
      <c r="A7" s="16" t="s">
        <v>67</v>
      </c>
      <c s="16"/>
      <c r="E7" s="73" t="s">
        <v>279</v>
      </c>
      <c s="73" t="s">
        <v>156</v>
      </c>
      <c s="96"/>
      <c r="I7" s="73" t="s">
        <v>243</v>
      </c>
      <c s="68" t="s">
        <v>454</v>
      </c>
      <c r="L7" s="73" t="s">
        <v>28</v>
      </c>
      <c s="73" t="s">
        <v>323</v>
      </c>
      <c s="73" t="s">
        <v>321</v>
      </c>
      <c r="P7" s="73" t="s">
        <v>412</v>
      </c>
    </row>
    <row r="8" spans="1:16" ht="22.5">
      <c r="A8" s="16" t="s">
        <v>68</v>
      </c>
      <c s="16"/>
      <c r="F8" s="73" t="s">
        <v>157</v>
      </c>
      <c s="96"/>
      <c r="I8" s="73" t="s">
        <v>244</v>
      </c>
      <c s="73" t="s">
        <v>601</v>
      </c>
      <c r="L8" s="73" t="s">
        <v>147</v>
      </c>
      <c s="73" t="s">
        <v>324</v>
      </c>
      <c s="73" t="s">
        <v>321</v>
      </c>
      <c r="P8" s="73" t="s">
        <v>413</v>
      </c>
    </row>
    <row r="9" spans="1:16" ht="22.5">
      <c r="A9" s="16" t="s">
        <v>69</v>
      </c>
      <c s="16"/>
      <c r="F9" s="73" t="s">
        <v>158</v>
      </c>
      <c s="96"/>
      <c r="J9" s="14" t="s">
        <v>602</v>
      </c>
      <c r="L9" s="73" t="s">
        <v>148</v>
      </c>
      <c s="73" t="s">
        <v>325</v>
      </c>
      <c s="73" t="s">
        <v>321</v>
      </c>
      <c r="P9" s="73" t="s">
        <v>414</v>
      </c>
    </row>
    <row r="10" spans="1:16" ht="38.25">
      <c r="A10" s="16" t="s">
        <v>70</v>
      </c>
      <c s="16"/>
      <c r="F10" s="73" t="s">
        <v>159</v>
      </c>
      <c s="96"/>
      <c r="I10" s="68" t="s">
        <v>249</v>
      </c>
      <c s="73" t="s">
        <v>600</v>
      </c>
      <c r="L10" s="73" t="s">
        <v>177</v>
      </c>
      <c s="73" t="s">
        <v>326</v>
      </c>
      <c s="73" t="s">
        <v>321</v>
      </c>
      <c r="P10" s="73" t="s">
        <v>415</v>
      </c>
    </row>
    <row r="11" spans="1:16" ht="22.5">
      <c r="A11" s="16" t="s">
        <v>71</v>
      </c>
      <c s="16"/>
      <c r="F11" s="73" t="s">
        <v>160</v>
      </c>
      <c s="96"/>
      <c r="I11" s="73" t="s">
        <v>245</v>
      </c>
      <c r="L11" s="73" t="s">
        <v>178</v>
      </c>
      <c s="73" t="s">
        <v>327</v>
      </c>
      <c s="73" t="s">
        <v>321</v>
      </c>
      <c r="P11" s="73" t="s">
        <v>416</v>
      </c>
    </row>
    <row r="12" spans="1:16" ht="11.25">
      <c r="A12" s="16" t="s">
        <v>24</v>
      </c>
      <c s="16"/>
      <c r="F12" s="73" t="s">
        <v>161</v>
      </c>
      <c s="96"/>
      <c r="L12" s="73" t="s">
        <v>179</v>
      </c>
      <c s="73" t="s">
        <v>328</v>
      </c>
      <c s="73" t="s">
        <v>321</v>
      </c>
      <c r="P12" s="73" t="s">
        <v>417</v>
      </c>
    </row>
    <row r="13" spans="1:16" ht="12.75">
      <c r="A13" s="16" t="s">
        <v>72</v>
      </c>
      <c s="16"/>
      <c r="F13" s="73" t="s">
        <v>162</v>
      </c>
      <c s="96"/>
      <c r="J13" s="68" t="s">
        <v>455</v>
      </c>
      <c r="L13" s="73" t="s">
        <v>180</v>
      </c>
      <c s="73" t="s">
        <v>329</v>
      </c>
      <c s="73" t="s">
        <v>330</v>
      </c>
      <c r="P13" s="73" t="s">
        <v>418</v>
      </c>
    </row>
    <row r="14" spans="1:14" ht="11.25">
      <c r="A14" s="16" t="s">
        <v>25</v>
      </c>
      <c s="16"/>
      <c r="J14" s="73" t="s">
        <v>601</v>
      </c>
      <c r="L14" s="73" t="s">
        <v>181</v>
      </c>
      <c s="73" t="s">
        <v>331</v>
      </c>
      <c s="73" t="s">
        <v>330</v>
      </c>
    </row>
    <row r="15" spans="1:14" ht="11.25">
      <c r="A15" s="342" t="s">
        <v>676</v>
      </c>
      <c s="16"/>
      <c r="J15" s="14" t="s">
        <v>602</v>
      </c>
      <c r="L15" s="73" t="s">
        <v>182</v>
      </c>
      <c s="73" t="s">
        <v>332</v>
      </c>
      <c s="73" t="s">
        <v>330</v>
      </c>
    </row>
    <row r="16" spans="1:14" ht="33.75">
      <c r="A16" s="16" t="s">
        <v>73</v>
      </c>
      <c s="16"/>
      <c r="J16" s="73" t="s">
        <v>600</v>
      </c>
      <c r="L16" s="73" t="s">
        <v>183</v>
      </c>
      <c s="73" t="s">
        <v>333</v>
      </c>
      <c s="73" t="s">
        <v>330</v>
      </c>
    </row>
    <row r="17" spans="1:14" ht="11.25">
      <c r="A17" s="16" t="s">
        <v>74</v>
      </c>
      <c s="16"/>
      <c r="L17" s="73" t="s">
        <v>184</v>
      </c>
      <c s="73" t="s">
        <v>334</v>
      </c>
      <c s="73" t="s">
        <v>321</v>
      </c>
    </row>
    <row r="18" spans="1:14" ht="11.25">
      <c r="A18" s="16" t="s">
        <v>75</v>
      </c>
      <c s="16"/>
      <c r="L18" s="73" t="s">
        <v>185</v>
      </c>
      <c s="73" t="s">
        <v>335</v>
      </c>
      <c s="73" t="s">
        <v>321</v>
      </c>
    </row>
    <row r="19" spans="1:14" ht="11.25">
      <c r="A19" s="16" t="s">
        <v>76</v>
      </c>
      <c s="16"/>
      <c r="L19" s="73" t="s">
        <v>186</v>
      </c>
      <c s="73" t="s">
        <v>336</v>
      </c>
      <c s="73" t="s">
        <v>321</v>
      </c>
    </row>
    <row r="20" spans="1:14" ht="11.25">
      <c r="A20" s="16" t="s">
        <v>77</v>
      </c>
      <c s="16"/>
      <c r="L20" s="73" t="s">
        <v>187</v>
      </c>
      <c s="73" t="s">
        <v>337</v>
      </c>
      <c s="73" t="s">
        <v>330</v>
      </c>
    </row>
    <row r="21" spans="1:14" ht="11.25">
      <c r="A21" s="16" t="s">
        <v>78</v>
      </c>
      <c s="16"/>
      <c r="L21" s="73" t="s">
        <v>188</v>
      </c>
      <c s="73" t="s">
        <v>338</v>
      </c>
      <c s="73" t="s">
        <v>321</v>
      </c>
    </row>
    <row r="22" spans="1:14" ht="11.25">
      <c r="A22" s="16" t="s">
        <v>79</v>
      </c>
      <c s="16"/>
      <c r="M22" s="73" t="s">
        <v>339</v>
      </c>
      <c s="73" t="s">
        <v>321</v>
      </c>
    </row>
    <row r="23" spans="1:14" ht="11.25">
      <c r="A23" s="16" t="s">
        <v>80</v>
      </c>
      <c s="16"/>
      <c r="M23" s="73" t="s">
        <v>340</v>
      </c>
      <c s="73" t="s">
        <v>350</v>
      </c>
    </row>
    <row r="24" spans="1:14" ht="11.25">
      <c r="A24" s="16" t="s">
        <v>81</v>
      </c>
      <c s="16"/>
      <c r="M24" s="73" t="s">
        <v>341</v>
      </c>
      <c s="73" t="s">
        <v>285</v>
      </c>
    </row>
    <row r="25" spans="1:14" ht="11.25">
      <c r="A25" s="16" t="s">
        <v>82</v>
      </c>
      <c s="16"/>
      <c r="M25" s="73" t="s">
        <v>342</v>
      </c>
      <c s="73" t="s">
        <v>285</v>
      </c>
    </row>
    <row r="26" spans="1:14" ht="11.25">
      <c r="A26" s="16" t="s">
        <v>83</v>
      </c>
      <c s="16"/>
      <c r="M26" s="73" t="s">
        <v>343</v>
      </c>
      <c s="73" t="s">
        <v>285</v>
      </c>
    </row>
    <row r="27" spans="1:14" ht="11.25">
      <c r="A27" s="16" t="s">
        <v>84</v>
      </c>
      <c s="16"/>
      <c r="M27" s="73" t="s">
        <v>344</v>
      </c>
      <c s="73" t="s">
        <v>285</v>
      </c>
    </row>
    <row r="28" spans="1:14" ht="11.25">
      <c r="A28" s="16" t="s">
        <v>85</v>
      </c>
      <c s="16"/>
      <c r="M28" s="73" t="s">
        <v>345</v>
      </c>
      <c s="73" t="s">
        <v>351</v>
      </c>
    </row>
    <row r="29" spans="1:14" ht="11.25">
      <c r="A29" s="16" t="s">
        <v>86</v>
      </c>
      <c s="16"/>
      <c r="M29" s="73" t="s">
        <v>346</v>
      </c>
      <c s="73"/>
    </row>
    <row r="30" spans="1:14" ht="11.25">
      <c r="A30" s="16" t="s">
        <v>87</v>
      </c>
      <c s="16"/>
      <c r="M30" s="18"/>
      <c s="18"/>
    </row>
    <row r="31" spans="1:2" ht="11.25">
      <c r="A31" s="16" t="s">
        <v>88</v>
      </c>
      <c s="16"/>
    </row>
    <row r="32" spans="1:2" ht="11.25">
      <c r="A32" s="16" t="s">
        <v>89</v>
      </c>
      <c s="16"/>
    </row>
    <row r="33" spans="1:2" ht="11.25">
      <c r="A33" s="16" t="s">
        <v>90</v>
      </c>
      <c s="16"/>
    </row>
    <row r="34" spans="1:2" ht="11.25">
      <c r="A34" s="16" t="s">
        <v>91</v>
      </c>
      <c s="16"/>
    </row>
    <row r="35" spans="1:2" ht="11.25">
      <c r="A35" s="16" t="s">
        <v>92</v>
      </c>
      <c s="16"/>
    </row>
    <row r="36" spans="1:2" ht="11.25">
      <c r="A36" s="16" t="s">
        <v>56</v>
      </c>
      <c s="16"/>
    </row>
    <row r="37" spans="1:2" ht="11.25">
      <c r="A37" s="16" t="s">
        <v>57</v>
      </c>
      <c s="16"/>
    </row>
    <row r="38" spans="1:2" ht="11.25">
      <c r="A38" s="16" t="s">
        <v>58</v>
      </c>
      <c s="16"/>
    </row>
    <row r="39" spans="1:2" ht="11.25">
      <c r="A39" s="16" t="s">
        <v>59</v>
      </c>
      <c s="16"/>
    </row>
    <row r="40" spans="1:2" ht="11.25">
      <c r="A40" s="16" t="s">
        <v>60</v>
      </c>
      <c s="229"/>
    </row>
    <row r="41" spans="1:2" ht="11.25">
      <c r="A41" s="16" t="s">
        <v>61</v>
      </c>
      <c s="16"/>
    </row>
    <row r="42" spans="1:2" ht="11.25">
      <c r="A42" s="16" t="s">
        <v>93</v>
      </c>
      <c s="16"/>
    </row>
    <row r="43" spans="1:2" ht="11.25">
      <c r="A43" s="16" t="s">
        <v>94</v>
      </c>
      <c s="16"/>
    </row>
    <row r="44" spans="1:2" ht="11.25">
      <c r="A44" s="16" t="s">
        <v>95</v>
      </c>
      <c s="16"/>
    </row>
    <row r="45" spans="1:2" ht="11.25">
      <c r="A45" s="16" t="s">
        <v>96</v>
      </c>
      <c s="16"/>
    </row>
    <row r="46" spans="1:2" ht="11.25">
      <c r="A46" s="16" t="s">
        <v>97</v>
      </c>
      <c s="16"/>
    </row>
    <row r="47" spans="1:2" ht="11.25">
      <c r="A47" s="16" t="s">
        <v>118</v>
      </c>
      <c s="16"/>
    </row>
    <row r="48" spans="1:2" ht="11.25">
      <c r="A48" s="16" t="s">
        <v>119</v>
      </c>
      <c s="16"/>
    </row>
    <row r="49" spans="1:2" ht="11.25">
      <c r="A49" s="16" t="s">
        <v>120</v>
      </c>
      <c s="16"/>
    </row>
    <row r="50" spans="1:2" ht="11.25">
      <c r="A50" s="16" t="s">
        <v>98</v>
      </c>
      <c s="16"/>
    </row>
    <row r="51" spans="1:2" ht="11.25">
      <c r="A51" s="16" t="s">
        <v>99</v>
      </c>
      <c s="16"/>
    </row>
    <row r="52" spans="1:2" ht="11.25">
      <c r="A52" s="16" t="s">
        <v>100</v>
      </c>
      <c s="16"/>
    </row>
    <row r="53" spans="1:2" ht="11.25">
      <c r="A53" s="16" t="s">
        <v>101</v>
      </c>
      <c s="16"/>
    </row>
    <row r="54" spans="1:2" ht="11.25">
      <c r="A54" s="16" t="s">
        <v>102</v>
      </c>
      <c s="16"/>
    </row>
    <row r="55" spans="1:2" ht="11.25">
      <c r="A55" s="16" t="s">
        <v>103</v>
      </c>
      <c s="16"/>
    </row>
    <row r="56" spans="1:2" ht="11.25">
      <c r="A56" s="16" t="s">
        <v>104</v>
      </c>
      <c s="16"/>
    </row>
    <row r="57" spans="1:2" ht="11.25">
      <c r="A57" s="342" t="s">
        <v>675</v>
      </c>
      <c s="16"/>
    </row>
    <row r="58" spans="1:2" ht="11.25">
      <c r="A58" s="16" t="s">
        <v>105</v>
      </c>
      <c s="16"/>
    </row>
    <row r="59" spans="1:2" ht="11.25">
      <c r="A59" s="16" t="s">
        <v>106</v>
      </c>
      <c s="16"/>
    </row>
    <row r="60" spans="1:2" ht="11.25">
      <c r="A60" s="16" t="s">
        <v>107</v>
      </c>
      <c s="16"/>
    </row>
    <row r="61" spans="1:2" ht="11.25">
      <c r="A61" s="16" t="s">
        <v>108</v>
      </c>
      <c s="16"/>
    </row>
    <row r="62" spans="1:2" ht="11.25">
      <c r="A62" s="16" t="s">
        <v>51</v>
      </c>
      <c s="16"/>
    </row>
    <row r="63" spans="1:2" ht="11.25">
      <c r="A63" s="16" t="s">
        <v>109</v>
      </c>
      <c s="16"/>
    </row>
    <row r="64" spans="1:2" ht="11.25">
      <c r="A64" s="16" t="s">
        <v>110</v>
      </c>
      <c s="16"/>
    </row>
    <row r="65" spans="1:2" ht="11.25">
      <c r="A65" s="16" t="s">
        <v>111</v>
      </c>
      <c s="16"/>
    </row>
    <row r="66" spans="1:2" ht="11.25">
      <c r="A66" s="16" t="s">
        <v>112</v>
      </c>
      <c s="16"/>
    </row>
    <row r="67" spans="1:2" ht="11.25">
      <c r="A67" s="16" t="s">
        <v>113</v>
      </c>
      <c s="16"/>
    </row>
    <row r="68" spans="1:2" ht="11.25">
      <c r="A68" s="16" t="s">
        <v>114</v>
      </c>
      <c s="16"/>
    </row>
    <row r="69" spans="1:2" ht="11.25">
      <c r="A69" s="16" t="s">
        <v>115</v>
      </c>
      <c s="16"/>
    </row>
    <row r="70" spans="1:2" ht="11.25">
      <c r="A70" s="16" t="s">
        <v>116</v>
      </c>
      <c s="16"/>
    </row>
    <row r="71" spans="1:2" ht="11.25">
      <c r="A71" s="16" t="s">
        <v>117</v>
      </c>
      <c s="16"/>
    </row>
    <row r="72" spans="1:2" ht="11.25">
      <c r="A72" s="16" t="s">
        <v>121</v>
      </c>
      <c s="16"/>
    </row>
    <row r="73" spans="1:2" ht="11.25">
      <c r="A73" s="16" t="s">
        <v>122</v>
      </c>
      <c s="16"/>
    </row>
    <row r="74" spans="1:2" ht="11.25">
      <c r="A74" s="16" t="s">
        <v>123</v>
      </c>
      <c s="16"/>
    </row>
    <row r="75" spans="1:2" ht="11.25">
      <c r="A75" s="16" t="s">
        <v>124</v>
      </c>
      <c s="16"/>
    </row>
    <row r="76" spans="1:2" ht="11.25">
      <c r="A76" s="16" t="s">
        <v>125</v>
      </c>
      <c s="16"/>
    </row>
    <row r="77" spans="1:2" ht="11.25">
      <c r="A77" s="16" t="s">
        <v>126</v>
      </c>
      <c s="229"/>
    </row>
    <row r="78" spans="1:2" ht="11.25">
      <c r="A78" s="16" t="s">
        <v>127</v>
      </c>
      <c s="16"/>
    </row>
    <row r="79" spans="1:2" ht="11.25">
      <c r="A79" s="16" t="s">
        <v>55</v>
      </c>
      <c s="229"/>
    </row>
    <row r="80" spans="1:2" ht="11.25">
      <c r="A80" s="16" t="s">
        <v>128</v>
      </c>
      <c s="16"/>
    </row>
    <row r="81" spans="1:2" ht="11.25">
      <c r="A81" s="16" t="s">
        <v>129</v>
      </c>
      <c s="16"/>
    </row>
    <row r="82" spans="1:2" ht="11.25">
      <c r="A82" s="16" t="s">
        <v>130</v>
      </c>
      <c s="16"/>
    </row>
    <row r="83" spans="1:2" ht="11.25">
      <c r="A83" s="16" t="s">
        <v>0</v>
      </c>
      <c s="16"/>
    </row>
    <row r="84" spans="1:2" ht="11.25">
      <c r="A84" s="16" t="s">
        <v>1</v>
      </c>
      <c s="16"/>
    </row>
    <row r="85" spans="1:2" ht="11.25">
      <c r="A85" s="16" t="s">
        <v>2</v>
      </c>
      <c s="16"/>
    </row>
    <row r="86" spans="1:1" ht="11.25">
      <c r="A86" s="16" t="s">
        <v>3</v>
      </c>
    </row>
    <row r="87" spans="1:1" ht="11.25">
      <c r="A87" s="16" t="s">
        <v>4</v>
      </c>
    </row>
  </sheetData>
  <sheetProtection formatColumns="0" formatRows="0"/>
  <mergeCells count="2">
    <mergeCell ref="M1:N1"/>
    <mergeCell ref="Q1:R1"/>
  </mergeCells>
  <pageMargins left="0.75" right="0.75" top="1" bottom="1" header="0.5" footer="0.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hor">
    <tabColor indexed="47"/>
  </sheetPr>
  <dimension ref="A2:Q57"/>
  <sheetViews>
    <sheetView showGridLines="0" workbookViewId="0" topLeftCell="A1">
      <selection pane="topLeft" activeCell="A24" sqref="A24:IV25"/>
    </sheetView>
  </sheetViews>
  <sheetFormatPr defaultRowHeight="11.25"/>
  <cols>
    <col min="1" max="1" width="16.5714285714286" bestFit="1" customWidth="1"/>
    <col min="2" max="3" width="10" bestFit="1" customWidth="1"/>
    <col min="5" max="5" width="105.428571428571" customWidth="1"/>
    <col min="6" max="6" width="3.42857142857143" customWidth="1"/>
    <col min="7" max="9" width="20.7142857142857" customWidth="1"/>
    <col min="10" max="10" width="24.2857142857143" customWidth="1"/>
    <col min="12" max="12" width="7.71428571428571" customWidth="1"/>
    <col min="13" max="13" width="32.4285714285714" customWidth="1"/>
    <col min="15" max="15" width="29.4285714285714" customWidth="1"/>
    <col min="16" max="16" width="39.5714285714286" customWidth="1"/>
  </cols>
  <sheetData>
    <row r="2" spans="1:2" s="54" customFormat="1" ht="11.25">
      <c r="A2" s="54" t="s">
        <v>139</v>
      </c>
      <c s="54" t="s">
        <v>189</v>
      </c>
    </row>
    <row r="3" spans="4:8" ht="11.25">
      <c r="D3" s="162"/>
      <c s="162"/>
      <c s="162"/>
      <c s="162"/>
      <c s="162"/>
    </row>
    <row r="4" spans="3:9" s="55" customFormat="1" ht="15" customHeight="1">
      <c r="C4" s="78"/>
      <c s="382"/>
      <c s="421"/>
      <c s="250">
        <v>1</v>
      </c>
      <c s="163"/>
      <c s="311"/>
      <c s="312"/>
    </row>
    <row r="5" spans="3:9" s="55" customFormat="1" ht="15" customHeight="1">
      <c r="C5" s="78"/>
      <c s="382"/>
      <c s="421"/>
      <c s="259"/>
      <c s="261" t="s">
        <v>190</v>
      </c>
      <c s="309"/>
      <c s="200"/>
    </row>
    <row r="6" spans="3:8" ht="11.25">
      <c r="C6" s="66"/>
      <c s="164"/>
      <c s="164"/>
      <c s="164"/>
      <c s="164"/>
      <c s="164"/>
    </row>
    <row r="8" spans="1:1" s="54" customFormat="1" ht="11.25">
      <c r="A8" s="54" t="s">
        <v>136</v>
      </c>
    </row>
    <row r="10" spans="3:6" s="24" customFormat="1" ht="15" customHeight="1">
      <c r="C10" s="81"/>
      <c s="234"/>
      <c s="235"/>
      <c s="313"/>
    </row>
    <row r="13" spans="1:1" s="54" customFormat="1" ht="11.25">
      <c r="A13" s="54" t="s">
        <v>149</v>
      </c>
    </row>
    <row r="14" s="77" customFormat="1" ht="11.25"/>
    <row r="16" spans="1:12" ht="15" customHeight="1">
      <c r="A16" s="408" t="s">
        <v>7</v>
      </c>
      <c s="75"/>
      <c s="79"/>
      <c s="140" t="str">
        <f>A16</f>
        <v>4</v>
      </c>
      <c s="418"/>
      <c s="418"/>
      <c s="418"/>
      <c s="418"/>
      <c s="418"/>
      <c s="418"/>
      <c s="418"/>
      <c s="172"/>
    </row>
    <row r="17" spans="1:12" ht="15" customHeight="1">
      <c r="A17" s="408"/>
      <c s="75"/>
      <c s="79"/>
      <c s="141" t="str">
        <f>A16&amp;".1"</f>
        <v>4.1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</row>
    <row r="18" spans="1:12" ht="15" customHeight="1">
      <c r="A18" s="416"/>
      <c s="75"/>
      <c s="79"/>
      <c s="141" t="str">
        <f>A16&amp;".2"</f>
        <v>4.2</v>
      </c>
      <c s="174" t="s">
        <v>260</v>
      </c>
      <c s="232"/>
      <c s="125" t="s">
        <v>458</v>
      </c>
      <c s="231"/>
      <c s="231"/>
      <c s="231"/>
      <c s="175" t="s">
        <v>259</v>
      </c>
      <c s="172"/>
    </row>
    <row r="22" spans="1:1" s="54" customFormat="1" ht="11.25">
      <c r="A22" s="54" t="s">
        <v>261</v>
      </c>
    </row>
    <row r="23" spans="7:8" ht="11.25">
      <c r="G23" s="161"/>
      <c s="161"/>
    </row>
    <row r="24" spans="1:13" ht="28.5" customHeight="1">
      <c r="A24" s="408" t="s">
        <v>6</v>
      </c>
      <c s="75"/>
      <c s="144"/>
      <c s="140" t="str">
        <f>A24</f>
        <v>3</v>
      </c>
      <c s="417" t="s">
        <v>590</v>
      </c>
      <c s="417"/>
      <c s="417"/>
      <c s="417"/>
      <c s="417"/>
      <c s="417"/>
      <c s="417"/>
      <c s="172"/>
      <c s="66"/>
    </row>
    <row r="25" spans="1:13" ht="15" customHeight="1">
      <c r="A25" s="416"/>
      <c s="75"/>
      <c s="79"/>
      <c s="141" t="str">
        <f>A24&amp;".1"</f>
        <v>3.1</v>
      </c>
      <c s="145" t="s">
        <v>198</v>
      </c>
      <c s="232"/>
      <c s="125"/>
      <c s="175" t="s">
        <v>259</v>
      </c>
      <c s="175" t="s">
        <v>259</v>
      </c>
      <c s="175" t="s">
        <v>259</v>
      </c>
      <c s="231"/>
      <c s="172"/>
      <c s="66"/>
    </row>
    <row r="28" spans="1:1" s="54" customFormat="1" ht="11.25">
      <c r="A28" s="54" t="s">
        <v>229</v>
      </c>
    </row>
    <row r="30" spans="1:8" s="55" customFormat="1" ht="15" customHeight="1">
      <c r="A30" s="166"/>
      <c s="147"/>
      <c s="143"/>
      <c s="142"/>
      <c s="178"/>
      <c s="177" t="s">
        <v>281</v>
      </c>
      <c s="185"/>
      <c s="314"/>
    </row>
    <row r="32" spans="1:1" s="54" customFormat="1" ht="11.25">
      <c r="A32" s="54" t="s">
        <v>230</v>
      </c>
    </row>
    <row r="34" spans="1:8" s="55" customFormat="1" ht="15" customHeight="1">
      <c r="A34" s="166"/>
      <c s="147"/>
      <c s="143"/>
      <c s="142"/>
      <c s="126"/>
      <c s="177" t="s">
        <v>400</v>
      </c>
      <c s="185"/>
      <c s="314"/>
    </row>
    <row r="36" spans="1:1" s="54" customFormat="1" ht="11.25">
      <c r="A36" s="54" t="s">
        <v>443</v>
      </c>
    </row>
    <row r="38" spans="1:8" s="55" customFormat="1" ht="15" customHeight="1">
      <c r="A38" s="225"/>
      <c s="147"/>
      <c s="143"/>
      <c s="142"/>
      <c s="238"/>
      <c s="177" t="s">
        <v>281</v>
      </c>
      <c s="185"/>
      <c s="314"/>
    </row>
    <row r="41" spans="1:3" s="54" customFormat="1" ht="11.25">
      <c r="A41" s="54" t="s">
        <v>353</v>
      </c>
      <c s="54" t="s">
        <v>354</v>
      </c>
      <c s="54" t="s">
        <v>355</v>
      </c>
    </row>
    <row r="43" spans="1:17" s="55" customFormat="1" ht="15" customHeight="1">
      <c r="A43" s="179"/>
      <c s="147"/>
      <c s="143"/>
      <c s="422" t="s">
        <v>54</v>
      </c>
      <c s="425"/>
      <c s="196"/>
      <c s="142"/>
      <c s="191" t="s">
        <v>310</v>
      </c>
      <c s="190"/>
      <c s="196"/>
      <c s="192"/>
      <c s="193"/>
      <c s="194"/>
      <c s="195"/>
      <c s="184">
        <f>SUM(O44:O46)</f>
        <v>0</v>
      </c>
      <c s="184">
        <f>nerr(O43/List02_costs_OPS)*100</f>
        <v>0</v>
      </c>
      <c s="199"/>
    </row>
    <row r="44" spans="1:17" s="55" customFormat="1" ht="15" customHeight="1">
      <c r="A44" s="179"/>
      <c s="147"/>
      <c s="143"/>
      <c s="423"/>
      <c s="425"/>
      <c s="197"/>
      <c s="422" t="s">
        <v>54</v>
      </c>
      <c s="426"/>
      <c s="419"/>
      <c s="197"/>
      <c s="142" t="s">
        <v>54</v>
      </c>
      <c s="126"/>
      <c s="185"/>
      <c s="178"/>
      <c s="185"/>
      <c s="251" t="s">
        <v>259</v>
      </c>
      <c s="199"/>
    </row>
    <row r="45" spans="1:17" s="55" customFormat="1" ht="15" customHeight="1">
      <c r="A45" s="179"/>
      <c s="147"/>
      <c s="143"/>
      <c s="423"/>
      <c s="425"/>
      <c s="197"/>
      <c s="424"/>
      <c s="427"/>
      <c s="420"/>
      <c s="197"/>
      <c s="188"/>
      <c s="186" t="s">
        <v>352</v>
      </c>
      <c s="186"/>
      <c s="186"/>
      <c s="186"/>
      <c s="187"/>
      <c s="199"/>
    </row>
    <row r="46" spans="1:17" s="55" customFormat="1" ht="15" customHeight="1">
      <c r="A46" s="179"/>
      <c s="147"/>
      <c s="143"/>
      <c s="424"/>
      <c s="425"/>
      <c s="198"/>
      <c s="188"/>
      <c s="186" t="s">
        <v>311</v>
      </c>
      <c s="186"/>
      <c s="186"/>
      <c s="186"/>
      <c s="186"/>
      <c s="186"/>
      <c s="186"/>
      <c s="186"/>
      <c s="187"/>
      <c s="199"/>
    </row>
    <row r="49" spans="1:1" s="54" customFormat="1" ht="11.25">
      <c r="A49" s="54" t="s">
        <v>430</v>
      </c>
    </row>
    <row r="51" spans="1:7" s="55" customFormat="1" ht="15" customHeight="1">
      <c r="A51" s="223"/>
      <c s="147"/>
      <c r="D51" s="142"/>
      <c s="125"/>
      <c s="126"/>
      <c s="199"/>
    </row>
    <row r="54" spans="1:1" s="54" customFormat="1" ht="11.25">
      <c r="A54" s="54" t="s">
        <v>564</v>
      </c>
    </row>
    <row r="56" spans="1:7" s="55" customFormat="1" ht="15" customHeight="1">
      <c r="A56" s="405" t="s">
        <v>480</v>
      </c>
      <c s="147"/>
      <c r="D56" s="244" t="str">
        <f>A56&amp;".1"</f>
        <v>2.1.1</v>
      </c>
      <c s="245" t="s">
        <v>573</v>
      </c>
      <c s="248"/>
      <c s="246" t="s">
        <v>557</v>
      </c>
    </row>
    <row r="57" spans="1:7" s="55" customFormat="1" ht="15" customHeight="1">
      <c r="A57" s="405"/>
      <c s="147"/>
      <c r="D57" s="244" t="str">
        <f>A56&amp;".2"</f>
        <v>2.1.2</v>
      </c>
      <c s="245" t="s">
        <v>574</v>
      </c>
      <c s="248"/>
      <c s="200"/>
    </row>
  </sheetData>
  <sheetProtection formatColumns="0" formatRows="0"/>
  <mergeCells count="13">
    <mergeCell ref="E4:E5"/>
    <mergeCell ref="D4:D5"/>
    <mergeCell ref="D43:D46"/>
    <mergeCell ref="E43:E46"/>
    <mergeCell ref="G44:G45"/>
    <mergeCell ref="H44:H45"/>
    <mergeCell ref="A24:A25"/>
    <mergeCell ref="E24:K24"/>
    <mergeCell ref="E16:K16"/>
    <mergeCell ref="A16:A18"/>
    <mergeCell ref="A16:A18"/>
    <mergeCell ref="A56:A57"/>
    <mergeCell ref="I44:I45"/>
  </mergeCells>
  <dataValidations count="12">
    <dataValidation type="textLength" operator="lessThanOrEqual" allowBlank="1" showInputMessage="1" showErrorMessage="1" errorTitle="Ошибка" error="Допускается ввод не более 900 символов!" sqref="E10 E34 E38 F51 I44 N43:N44 L44 H18:I18 F17:F18 E16 E30 F2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7:G18 E51 G25"/>
    <dataValidation type="decimal" allowBlank="1" showErrorMessage="1" errorTitle="Ошибка" error="Допускается ввод только неотрицательных чисел!" sqref="H4 M43:M44 O44 G38 G30">
      <formula1>0</formula1>
      <formula2>9.99999999999999E+23</formula2>
    </dataValidation>
    <dataValidation type="list" allowBlank="1" showInputMessage="1" showErrorMessage="1" prompt="Выберите значение из списка" errorTitle="Ошибка" error="Выберите значение из списка" sqref="H44">
      <formula1>kind_of_purchase_method</formula1>
    </dataValidation>
    <dataValidation type="textLength" operator="lessThanOrEqual" allowBlank="1" showInputMessage="1" showErrorMessage="1" prompt="Введите наименование поставщика" errorTitle="Ошибка" error="Допускается ввод не более 900 символов!" sqref="E43:E4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K17 K25">
      <formula1>900</formula1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" errorTitle="Ошибка" error="Допускается ввод не более 900 символов!" sqref="J18">
      <formula1>900</formula1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от 0 до 24!" sqref="F57">
      <formula1>0</formula1>
      <formula2>24</formula2>
    </dataValidation>
    <dataValidation type="decimal" allowBlank="1" showErrorMessage="1" errorTitle="Ошибка" error="Допускается ввод от 0 до 100%!" sqref="G34">
      <formula1>0</formula1>
      <formula2>100</formula2>
    </dataValidation>
  </dataValidations>
  <pageMargins left="0.75" right="0.75" top="1" bottom="1" header="0.5" footer="0.5"/>
  <pageSetup horizontalDpi="200" verticalDpi="200" orientation="portrait" paperSize="9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Instruction"/>
  <dimension ref="A1:AA113"/>
  <sheetViews>
    <sheetView showGridLines="0" workbookViewId="0" topLeftCell="A1">
      <selection pane="topLeft" activeCell="A1" sqref="A1"/>
    </sheetView>
  </sheetViews>
  <sheetFormatPr defaultRowHeight="11.25"/>
  <cols>
    <col min="1" max="1" width="3.28571428571429" customWidth="1"/>
    <col min="2" max="2" width="8.71428571428571" customWidth="1"/>
    <col min="3" max="3" width="22.2857142857143" customWidth="1"/>
    <col min="4" max="4" width="4.28571428571429" customWidth="1"/>
    <col min="5" max="6" width="4.42857142857143" customWidth="1"/>
    <col min="7" max="7" width="4.57142857142857" customWidth="1"/>
    <col min="8" max="25" width="4.42857142857143" customWidth="1"/>
    <col min="26" max="33" width="9.14285714285714" style="123"/>
  </cols>
  <sheetData>
    <row r="1" spans="27:27" ht="10.5" customHeight="1">
      <c r="AA1" s="123" t="s">
        <v>221</v>
      </c>
    </row>
    <row r="2" spans="2:22" ht="16.5" customHeight="1">
      <c r="B2" s="368" t="str">
        <f>"Код шаблона: "&amp;GetCode()</f>
        <v>Код шаблона: JKH.OPEN.INFO.BALANCE.HVS</v>
      </c>
      <c s="368"/>
      <c s="368"/>
      <c s="368"/>
      <c s="368"/>
      <c s="368"/>
      <c r="V2" s="66"/>
    </row>
    <row r="3" spans="2:25" ht="18" customHeight="1">
      <c r="B3" s="369" t="str">
        <f>"Версия "&amp;GetVersion()</f>
        <v>Версия 6.1.4</v>
      </c>
      <c s="369"/>
      <c r="H3" s="66"/>
      <c s="66"/>
      <c s="66"/>
      <c s="66"/>
      <c s="66"/>
      <c s="66"/>
      <c s="66"/>
      <c s="66"/>
      <c s="66"/>
      <c s="66"/>
      <c s="66"/>
      <c r="V3" s="66"/>
      <c s="66"/>
      <c s="66"/>
      <c s="66"/>
    </row>
    <row r="4" spans="4:25" ht="6" customHeight="1">
      <c r="D4"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  <c s="66"/>
    </row>
    <row r="5" spans="2:25" ht="32.25" customHeight="1">
      <c r="B5" s="370" t="s">
        <v>496</v>
      </c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1"/>
      <c s="372"/>
    </row>
    <row r="6" spans="1:25" ht="9.75" customHeight="1">
      <c r="A6" s="66"/>
      <c s="122"/>
      <c s="121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7" spans="1:25" ht="15" customHeight="1">
      <c r="A7" s="66"/>
      <c s="122"/>
      <c s="121"/>
      <c s="104"/>
      <c s="373" t="s">
        <v>679</v>
      </c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8" spans="1:25" ht="15" customHeight="1">
      <c r="A8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9" spans="1:25" ht="15" customHeight="1">
      <c r="A9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0" spans="1:25" ht="10.5" customHeight="1">
      <c r="A10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1" spans="1:25" ht="27" customHeight="1">
      <c r="A11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2" spans="1:25" ht="12" customHeight="1">
      <c r="A12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3" spans="1:25" ht="38.25" customHeight="1">
      <c r="A13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17"/>
    </row>
    <row r="14" spans="1:25" ht="15" customHeight="1">
      <c r="A14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5" spans="1:25" ht="15">
      <c r="A15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6" spans="1:25" ht="15">
      <c r="A16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7" spans="1:25" ht="15" customHeight="1">
      <c r="A17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8" spans="1:25" ht="15">
      <c r="A18" s="66"/>
      <c s="122"/>
      <c s="121"/>
      <c s="104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19" spans="1:25" ht="59.25" customHeight="1">
      <c r="A19" s="66"/>
      <c s="122"/>
      <c s="121"/>
      <c s="110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373"/>
      <c s="103"/>
    </row>
    <row r="20" spans="1:25" ht="15" hidden="1">
      <c r="A20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21" spans="1:25" ht="14.25" customHeight="1" hidden="1">
      <c r="A21" s="66"/>
      <c s="122"/>
      <c s="121"/>
      <c s="105"/>
      <c s="116" t="s">
        <v>219</v>
      </c>
      <c s="374" t="s">
        <v>242</v>
      </c>
      <c s="375"/>
      <c s="375"/>
      <c s="375"/>
      <c s="375"/>
      <c s="375"/>
      <c s="375"/>
      <c s="375"/>
      <c s="104"/>
      <c s="115" t="s">
        <v>219</v>
      </c>
      <c s="376" t="s">
        <v>220</v>
      </c>
      <c s="377"/>
      <c s="377"/>
      <c s="377"/>
      <c s="377"/>
      <c s="377"/>
      <c s="377"/>
      <c s="377"/>
      <c s="377"/>
      <c s="103"/>
    </row>
    <row r="22" spans="1:25" ht="14.25" customHeight="1" hidden="1">
      <c r="A22" s="66"/>
      <c s="122"/>
      <c s="121"/>
      <c s="105"/>
      <c s="156" t="s">
        <v>219</v>
      </c>
      <c s="374" t="s">
        <v>222</v>
      </c>
      <c s="375"/>
      <c s="375"/>
      <c s="375"/>
      <c s="375"/>
      <c s="375"/>
      <c s="375"/>
      <c s="375"/>
      <c s="104"/>
      <c s="118" t="s">
        <v>219</v>
      </c>
      <c s="376" t="s">
        <v>225</v>
      </c>
      <c s="377"/>
      <c s="377"/>
      <c s="377"/>
      <c s="377"/>
      <c s="377"/>
      <c s="377"/>
      <c s="377"/>
      <c s="377"/>
      <c s="103"/>
    </row>
    <row r="23" spans="1:25" ht="27" customHeight="1" hidden="1">
      <c r="A2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365" t="s">
        <v>224</v>
      </c>
      <c s="365"/>
      <c s="365"/>
      <c s="365"/>
      <c s="365"/>
      <c s="365"/>
      <c s="365"/>
      <c s="365"/>
      <c s="104"/>
      <c s="103"/>
    </row>
    <row r="24" spans="1:25" ht="10.5" customHeight="1" hidden="1">
      <c r="A2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5" spans="1:25" ht="27" customHeight="1" hidden="1">
      <c r="A2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6" spans="1:25" ht="12" customHeight="1" hidden="1">
      <c r="A2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7" spans="1:25" ht="38.25" customHeight="1" hidden="1">
      <c r="A2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8" spans="1:25" ht="15" hidden="1">
      <c r="A2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29" spans="1:25" ht="15" hidden="1">
      <c r="A2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0" spans="1:25" ht="15" hidden="1">
      <c r="A3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1" spans="1:25" ht="15" hidden="1">
      <c r="A3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2" spans="1:25" ht="15" hidden="1">
      <c r="A3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33" spans="1:25" ht="18.75" customHeight="1" hidden="1">
      <c r="A33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4" spans="1:25" ht="15" hidden="1">
      <c r="A34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35" spans="1:25" ht="24" customHeight="1" hidden="1">
      <c r="A35" s="66"/>
      <c s="122"/>
      <c s="121"/>
      <c s="105"/>
      <c s="378" t="s">
        <v>678</v>
      </c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36" spans="1:25" ht="38.25" customHeight="1" hidden="1">
      <c r="A36" s="66"/>
      <c s="122"/>
      <c s="121"/>
      <c s="105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37" spans="1:25" ht="9.75" customHeight="1" hidden="1">
      <c r="A37" s="66"/>
      <c s="122"/>
      <c s="121"/>
      <c s="105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38" spans="1:25" ht="51" customHeight="1" hidden="1">
      <c r="A38" s="66"/>
      <c s="122"/>
      <c s="121"/>
      <c s="105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39" spans="1:25" ht="15" customHeight="1" hidden="1">
      <c r="A39" s="66"/>
      <c s="122"/>
      <c s="121"/>
      <c s="105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40" spans="1:25" ht="12" customHeight="1" hidden="1">
      <c r="A40" s="66"/>
      <c s="122"/>
      <c s="121"/>
      <c s="105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367"/>
      <c s="103"/>
    </row>
    <row r="41" spans="1:25" ht="38.25" customHeight="1" hidden="1">
      <c r="A41" s="66"/>
      <c s="122"/>
      <c s="121"/>
      <c s="105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42" spans="1:25" ht="15" hidden="1">
      <c r="A42" s="66"/>
      <c s="122"/>
      <c s="121"/>
      <c s="105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43" spans="1:25" ht="15" hidden="1">
      <c r="A43" s="66"/>
      <c s="122"/>
      <c s="121"/>
      <c s="105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44" spans="1:25" ht="33.75" customHeight="1" hidden="1">
      <c r="A44" s="66"/>
      <c s="122"/>
      <c s="121"/>
      <c s="110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45" spans="1:25" ht="15" hidden="1">
      <c r="A45" s="66"/>
      <c s="122"/>
      <c s="121"/>
      <c s="110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378"/>
      <c s="103"/>
    </row>
    <row r="46" spans="1:25" ht="24" customHeight="1" hidden="1">
      <c r="A46" s="66"/>
      <c s="122"/>
      <c s="121"/>
      <c s="105"/>
      <c s="379" t="s">
        <v>218</v>
      </c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47" spans="1:25" ht="37.5" customHeight="1" hidden="1">
      <c r="A47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48" spans="1:25" ht="24" customHeight="1" hidden="1">
      <c r="A48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49" spans="1:25" ht="51" customHeight="1" hidden="1">
      <c r="A49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0" spans="1:25" ht="15" hidden="1">
      <c r="A50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1" spans="1:25" ht="15" hidden="1">
      <c r="A51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2" spans="1:25" ht="15" hidden="1">
      <c r="A52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3" spans="1:25" ht="15" hidden="1">
      <c r="A53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4" spans="1:25" ht="15" hidden="1">
      <c r="A54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5" spans="1:25" ht="15" hidden="1">
      <c r="A55" s="66"/>
      <c s="122"/>
      <c s="121"/>
      <c s="105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6" spans="1:25" ht="25.5" customHeight="1" hidden="1">
      <c r="A56" s="66"/>
      <c s="122"/>
      <c s="121"/>
      <c s="110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7" spans="1:25" ht="15" hidden="1">
      <c r="A57" s="66"/>
      <c s="122"/>
      <c s="121"/>
      <c s="110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379"/>
      <c s="103"/>
    </row>
    <row r="58" spans="1:25" ht="15" customHeight="1" hidden="1">
      <c r="A58" s="66"/>
      <c s="122"/>
      <c s="121"/>
      <c s="105"/>
      <c s="356" t="s">
        <v>47</v>
      </c>
      <c s="356"/>
      <c s="356"/>
      <c s="380" t="s">
        <v>672</v>
      </c>
      <c s="380"/>
      <c s="380"/>
      <c s="380"/>
      <c s="380"/>
      <c s="380"/>
      <c s="380"/>
      <c s="380"/>
      <c s="380"/>
      <c s="380"/>
      <c s="380"/>
      <c s="380"/>
      <c s="380"/>
      <c s="380"/>
      <c s="380"/>
      <c s="380"/>
      <c s="380"/>
      <c s="103"/>
    </row>
    <row r="59" spans="1:25" ht="15" customHeight="1" hidden="1">
      <c r="A59" s="66"/>
      <c s="122"/>
      <c s="121"/>
      <c s="105"/>
      <c s="356"/>
      <c s="356"/>
      <c s="35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366"/>
      <c s="103"/>
    </row>
    <row r="60" spans="1:25" ht="15" customHeight="1" hidden="1">
      <c r="A60" s="66"/>
      <c s="122"/>
      <c s="121"/>
      <c s="105"/>
      <c s="356"/>
      <c s="356"/>
      <c s="356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61" spans="1:25" ht="15" hidden="1">
      <c r="A61" s="66"/>
      <c s="122"/>
      <c s="121"/>
      <c s="105"/>
      <c s="114"/>
      <c s="112"/>
      <c s="113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62" spans="1:25" ht="27.75" customHeight="1" hidden="1">
      <c r="A6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3" spans="1:25" ht="15" hidden="1">
      <c r="A6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4" spans="1:25" ht="15" hidden="1">
      <c r="A6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5" spans="1:25" ht="15" hidden="1">
      <c r="A6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6" spans="1:25" ht="15" hidden="1">
      <c r="A6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7" spans="1:25" ht="15" hidden="1">
      <c r="A6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68" spans="1:25" ht="89.25" customHeight="1" hidden="1">
      <c r="A68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69" spans="1:25" ht="15" hidden="1">
      <c r="A69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70" spans="1:25" ht="21.75" customHeight="1" hidden="1">
      <c r="A70" s="66"/>
      <c s="122"/>
      <c s="121"/>
      <c s="105"/>
      <c s="363" t="s">
        <v>223</v>
      </c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103"/>
    </row>
    <row r="71" spans="1:25" ht="40.5" customHeight="1" hidden="1">
      <c r="A71" s="66"/>
      <c s="122"/>
      <c s="121"/>
      <c s="105"/>
      <c s="362" t="s">
        <v>232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72" spans="1:25" ht="32.25" customHeight="1" hidden="1">
      <c r="A72" s="66"/>
      <c s="122"/>
      <c s="121"/>
      <c s="105"/>
      <c s="362" t="s">
        <v>233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73" spans="1:25" ht="41.25" customHeight="1" hidden="1">
      <c r="A73" s="66"/>
      <c s="122"/>
      <c s="121"/>
      <c s="105"/>
      <c s="362" t="s">
        <v>241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74" spans="1:25" ht="31.5" customHeight="1" hidden="1">
      <c r="A74" s="66"/>
      <c s="122"/>
      <c s="121"/>
      <c s="105"/>
      <c s="362" t="s">
        <v>234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75" spans="1:25" ht="31.5" customHeight="1" hidden="1">
      <c r="A75" s="66"/>
      <c s="122"/>
      <c s="121"/>
      <c s="105"/>
      <c s="362" t="s">
        <v>235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76" spans="1:25" ht="18" customHeight="1" hidden="1">
      <c r="A76" s="66"/>
      <c s="122"/>
      <c s="121"/>
      <c s="105"/>
      <c s="362" t="s">
        <v>236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77" spans="1:25" ht="18" customHeight="1" hidden="1">
      <c r="A77" s="66"/>
      <c s="122"/>
      <c s="121"/>
      <c s="105"/>
      <c s="362" t="s">
        <v>237</v>
      </c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362"/>
      <c s="103"/>
    </row>
    <row r="78" spans="1:25" ht="3.75" customHeight="1" hidden="1">
      <c r="A78" s="66"/>
      <c s="122"/>
      <c s="121"/>
      <c s="105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24"/>
      <c s="103"/>
    </row>
    <row r="79" spans="1:25" ht="27.75" customHeight="1" hidden="1">
      <c r="A79" s="66"/>
      <c s="122"/>
      <c s="121"/>
      <c s="105"/>
      <c s="363" t="s">
        <v>250</v>
      </c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363"/>
      <c s="103"/>
    </row>
    <row r="80" spans="1:25" ht="11.25" customHeight="1" hidden="1">
      <c r="A80" s="66"/>
      <c s="122"/>
      <c s="121"/>
      <c s="105"/>
      <c s="364" t="s">
        <v>677</v>
      </c>
      <c s="364"/>
      <c s="364"/>
      <c s="364"/>
      <c s="361" t="s">
        <v>673</v>
      </c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361"/>
      <c s="103"/>
    </row>
    <row r="81" spans="1:25" ht="15" hidden="1">
      <c r="A81" s="66"/>
      <c s="122"/>
      <c s="121"/>
      <c s="105"/>
      <c s="356" t="s">
        <v>47</v>
      </c>
      <c s="356"/>
      <c s="356"/>
      <c s="357" t="s">
        <v>674</v>
      </c>
      <c s="357"/>
      <c s="357"/>
      <c s="357"/>
      <c s="357"/>
      <c s="357"/>
      <c s="357"/>
      <c s="357"/>
      <c s="357"/>
      <c s="357"/>
      <c s="357"/>
      <c s="357"/>
      <c s="357"/>
      <c s="357"/>
      <c s="357"/>
      <c s="357"/>
      <c s="357"/>
      <c s="103"/>
    </row>
    <row r="82" spans="1:25" ht="15" customHeight="1" hidden="1">
      <c r="A82" s="66"/>
      <c s="122"/>
      <c s="121"/>
      <c s="105"/>
      <c s="356"/>
      <c s="356"/>
      <c s="356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83" spans="1:25" ht="15" customHeight="1" hidden="1">
      <c r="A83" s="66"/>
      <c s="122"/>
      <c s="121"/>
      <c s="105"/>
      <c s="356"/>
      <c s="356"/>
      <c s="356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359"/>
      <c s="103"/>
    </row>
    <row r="84" spans="1:25" ht="15" customHeight="1" hidden="1">
      <c r="A84" s="66"/>
      <c s="122"/>
      <c s="121"/>
      <c s="105"/>
      <c s="114"/>
      <c s="112"/>
      <c s="113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358"/>
      <c s="103"/>
    </row>
    <row r="85" spans="1:25" ht="15" hidden="1">
      <c r="A85" s="66"/>
      <c s="122"/>
      <c s="121"/>
      <c s="105"/>
      <c s="104"/>
      <c s="104"/>
      <c s="104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11"/>
      <c s="104"/>
      <c s="104"/>
      <c s="103"/>
    </row>
    <row r="86" spans="1:25" ht="15" hidden="1">
      <c r="A8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7" spans="1:25" ht="15" hidden="1">
      <c r="A8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8" spans="1:25" ht="15" hidden="1">
      <c r="A8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89" spans="1:25" ht="15" hidden="1">
      <c r="A8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0" spans="1:25" ht="15" hidden="1">
      <c r="A9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1" spans="1:25" ht="15" hidden="1">
      <c r="A9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2" spans="1:25" ht="15" hidden="1">
      <c r="A9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3" spans="1:25" ht="15" hidden="1">
      <c r="A9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4" spans="1:25" ht="15" hidden="1">
      <c r="A9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5" spans="1:25" ht="15" hidden="1">
      <c r="A9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96" spans="1:25" ht="27" customHeight="1" hidden="1">
      <c r="A96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7" spans="1:25" ht="15" hidden="1">
      <c r="A97" s="66"/>
      <c s="122"/>
      <c s="121"/>
      <c s="110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9"/>
      <c s="103"/>
    </row>
    <row r="98" spans="1:25" ht="25.5" customHeight="1" hidden="1">
      <c r="A98" s="66"/>
      <c s="122"/>
      <c s="121"/>
      <c s="105"/>
      <c s="360" t="s">
        <v>217</v>
      </c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360"/>
      <c s="103"/>
    </row>
    <row r="99" spans="1:25" ht="15" customHeight="1" hidden="1">
      <c r="A99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0" spans="1:27" ht="15" customHeight="1" hidden="1">
      <c r="A100" s="66"/>
      <c s="122"/>
      <c s="121"/>
      <c s="105"/>
      <c s="108"/>
      <c s="355" t="s">
        <v>216</v>
      </c>
      <c s="355"/>
      <c s="355"/>
      <c s="355"/>
      <c s="355"/>
      <c s="355"/>
      <c s="355"/>
      <c s="355"/>
      <c s="355"/>
      <c s="355"/>
      <c s="355"/>
      <c s="355"/>
      <c s="355"/>
      <c s="355"/>
      <c s="106"/>
      <c s="104"/>
      <c s="104"/>
      <c s="104"/>
      <c s="104"/>
      <c s="103"/>
      <c r="AA100" s="123" t="s">
        <v>214</v>
      </c>
    </row>
    <row r="101" spans="1:25" ht="15" customHeight="1" hidden="1">
      <c r="A101" s="66"/>
      <c s="122"/>
      <c s="121"/>
      <c s="105"/>
      <c s="104"/>
      <c s="104"/>
      <c s="104"/>
      <c s="107"/>
      <c s="107"/>
      <c s="107"/>
      <c s="107"/>
      <c s="107"/>
      <c s="107"/>
      <c s="107"/>
      <c s="106"/>
      <c s="106"/>
      <c s="106"/>
      <c s="106"/>
      <c s="106"/>
      <c s="106"/>
      <c s="104"/>
      <c s="104"/>
      <c s="104"/>
      <c s="104"/>
      <c s="103"/>
    </row>
    <row r="102" spans="1:25" ht="15" hidden="1">
      <c r="A102" s="66"/>
      <c s="122"/>
      <c s="121"/>
      <c s="105"/>
      <c s="104"/>
      <c s="355" t="s">
        <v>215</v>
      </c>
      <c s="355"/>
      <c s="355"/>
      <c s="355"/>
      <c s="355"/>
      <c s="355"/>
      <c s="355"/>
      <c s="355"/>
      <c s="355"/>
      <c s="355"/>
      <c s="355"/>
      <c s="355"/>
      <c s="355"/>
      <c s="355"/>
      <c s="355"/>
      <c s="355"/>
      <c s="355"/>
      <c s="355"/>
      <c s="355"/>
      <c s="103"/>
    </row>
    <row r="103" spans="1:25" ht="15" hidden="1">
      <c r="A103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4" spans="1:25" ht="15" hidden="1">
      <c r="A104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5" spans="1:25" ht="15" hidden="1">
      <c r="A105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6" spans="1:25" ht="15" hidden="1">
      <c r="A106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7" spans="1:25" ht="15" hidden="1">
      <c r="A107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8" spans="1:25" ht="15" hidden="1">
      <c r="A108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09" spans="1:25" ht="15" hidden="1">
      <c r="A109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0" spans="1:25" ht="15" hidden="1">
      <c r="A110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1" spans="1:25" ht="30" customHeight="1" hidden="1">
      <c r="A111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2" spans="1:25" ht="31.5" customHeight="1" hidden="1">
      <c r="A112" s="66"/>
      <c s="122"/>
      <c s="121"/>
      <c s="105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4"/>
      <c s="103"/>
    </row>
    <row r="113" spans="1:25" ht="15" customHeight="1">
      <c r="A113" s="66"/>
      <c s="120"/>
      <c s="119"/>
      <c s="102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1"/>
      <c s="100"/>
    </row>
  </sheetData>
  <sheetProtection password="FA9C" sheet="1" objects="1" scenarios="1" formatColumns="0" formatRows="0"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B2:G2"/>
    <mergeCell ref="B3:C3"/>
    <mergeCell ref="B5:Y5"/>
    <mergeCell ref="E7:X19"/>
    <mergeCell ref="F21:M21"/>
    <mergeCell ref="P21:X21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 display="http://tariff.support/index.php?a=add&amp;catid=5"/>
    <hyperlink ref="I80" r:id="rId2" tooltip="http://eias.ru/files/shablon/manual_loading_through_monitoring.pdf" display="http://tariff.support/download_attachment.php?kb_att=58"/>
    <hyperlink ref="I80:X80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  <hyperlink ref="H81" r:id="rId3" display="http://tariff.support/index.php?a=add&amp;catid=26"/>
    <hyperlink ref="H81:X81" location="Инструкция!A1" tooltip="Кликните по ссылке, чтобы перейти на сайт службы поддержки пользователей" display="http://tariff.support/index.php?a=add&amp;catid=26"/>
    <hyperlink ref="H58:X58" location="Инструкция!A1" tooltip="Кликните по ссылке, чтобы перейти на сайт службы поддержки пользователей" display="http://tariff.support/index.php?a=add&amp;catid=5"/>
  </hyperlinks>
  <pageMargins left="0.7" right="0.7" top="0.75" bottom="0.75" header="0.3" footer="0.3"/>
  <pageSetup horizontalDpi="180" verticalDpi="180" orientation="portrait" paperSize="9" r:id="rId8"/>
  <headerFooter alignWithMargins="0"/>
  <drawing r:id="rId4"/>
  <legacyDrawing r:id="rId7"/>
  <oleObjects>
    <mc:AlternateContent xmlns:mc="http://schemas.openxmlformats.org/markup-compatibility/2006">
      <mc:Choice Requires="x14">
        <oleObject progId="Word.Document.8" shapeId="193537" r:id="rId5">
          <objectPr defaultSize="0" r:id="rId6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66610</xdr:colOff>
                <xdr:row>120</xdr:row>
                <xdr:rowOff>123899</xdr:rowOff>
              </to>
            </anchor>
          </objectPr>
        </oleObject>
      </mc:Choice>
      <mc:Fallback>
        <oleObject progId="Word.Document.8" shapeId="193537" r:id="rId5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et_union_vert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Info">
    <tabColor indexed="47"/>
  </sheetPr>
  <dimension ref="B1:D17"/>
  <sheetViews>
    <sheetView showGridLines="0" workbookViewId="0" topLeftCell="A1">
      <selection pane="topLeft" activeCell="A1" sqref="A1"/>
    </sheetView>
  </sheetViews>
  <sheetFormatPr defaultRowHeight="11.25"/>
  <cols>
    <col min="1" max="1" width="3.71428571428571" style="66" customWidth="1"/>
    <col min="2" max="2" width="90.7142857142857" style="66" customWidth="1"/>
    <col min="3" max="16384" width="9.14285714285714" style="66"/>
  </cols>
  <sheetData>
    <row r="1" spans="2:2" ht="11.25">
      <c r="B1" s="84" t="s">
        <v>17</v>
      </c>
    </row>
    <row r="2" spans="2:2" ht="90">
      <c r="B2" s="92" t="s">
        <v>238</v>
      </c>
    </row>
    <row r="3" spans="2:2" ht="60.75" customHeight="1">
      <c r="B3" s="92" t="s">
        <v>463</v>
      </c>
    </row>
    <row r="4" spans="2:2" ht="33.75">
      <c r="B4" s="92" t="s">
        <v>239</v>
      </c>
    </row>
    <row r="5" spans="2:2" ht="11.25">
      <c r="B5" s="92" t="s">
        <v>200</v>
      </c>
    </row>
    <row r="6" spans="2:2" ht="22.5">
      <c r="B6" s="92" t="s">
        <v>456</v>
      </c>
    </row>
    <row r="7" spans="2:2" ht="11.25">
      <c r="B7" s="84" t="s">
        <v>146</v>
      </c>
    </row>
    <row r="8" spans="2:2" ht="25.5" customHeight="1">
      <c r="B8" s="92" t="s">
        <v>163</v>
      </c>
    </row>
    <row r="9" spans="2:2" ht="67.5">
      <c r="B9" s="92" t="s">
        <v>451</v>
      </c>
    </row>
    <row r="10" spans="2:2" ht="22.5">
      <c r="B10" s="92" t="s">
        <v>213</v>
      </c>
    </row>
    <row r="11" spans="2:2" ht="11.25">
      <c r="B11" s="84" t="s">
        <v>176</v>
      </c>
    </row>
    <row r="12" spans="2:2" ht="22.5">
      <c r="B12" s="92" t="s">
        <v>498</v>
      </c>
    </row>
    <row r="13" spans="2:2" ht="22.5">
      <c r="B13" s="92" t="s">
        <v>499</v>
      </c>
    </row>
    <row r="14" spans="2:4" ht="11.25">
      <c r="B14" s="92" t="s">
        <v>240</v>
      </c>
      <c r="D14" s="155"/>
    </row>
    <row r="15" spans="2:2" ht="33.75">
      <c r="B15" s="92" t="s">
        <v>500</v>
      </c>
    </row>
    <row r="16" spans="2:2" ht="11.25">
      <c r="B16" s="84" t="s">
        <v>359</v>
      </c>
    </row>
    <row r="17" spans="2:2" ht="56.25">
      <c r="B17" s="92" t="s">
        <v>444</v>
      </c>
    </row>
  </sheetData>
  <pageMargins left="0.75" right="0.75" top="1" bottom="1" header="0.5" footer="0.5"/>
  <pageSetup horizontalDpi="200" verticalDpi="200" orientation="portrait" paperSize="9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gio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Reestr">
    <tabColor indexed="47"/>
  </sheetPr>
  <dimension ref="A1:A19"/>
  <sheetViews>
    <sheetView showGridLines="0" workbookViewId="0" topLeftCell="A1">
      <selection pane="topLeft" activeCell="A1" sqref="A1"/>
    </sheetView>
  </sheetViews>
  <sheetFormatPr defaultRowHeight="11.25"/>
  <cols>
    <col min="1" max="1" width="49.1428571428571" customWidth="1"/>
  </cols>
  <sheetData>
    <row r="1" spans="1:1" ht="12">
      <c r="A1" s="27"/>
    </row>
    <row r="2" spans="1:1" ht="12">
      <c r="A2" s="27"/>
    </row>
    <row r="3" spans="1:1" ht="12">
      <c r="A3" s="27"/>
    </row>
    <row r="4" spans="1:1" ht="12">
      <c r="A4" s="27"/>
    </row>
    <row r="5" spans="1:1" ht="12">
      <c r="A5" s="27"/>
    </row>
    <row r="6" spans="1:1" ht="12">
      <c r="A6" s="27"/>
    </row>
    <row r="7" spans="1:1" ht="12">
      <c r="A7" s="27"/>
    </row>
    <row r="8" spans="1:1" ht="12">
      <c r="A8" s="27"/>
    </row>
    <row r="9" spans="1:1" ht="12">
      <c r="A9" s="27"/>
    </row>
    <row r="10" spans="1:1" ht="12">
      <c r="A10" s="27"/>
    </row>
    <row r="11" spans="1:1" ht="12">
      <c r="A11" s="27"/>
    </row>
    <row r="12" spans="1:1" ht="12">
      <c r="A12" s="27"/>
    </row>
    <row r="13" spans="1:1" ht="12">
      <c r="A13" s="27"/>
    </row>
    <row r="14" spans="1:1" ht="12">
      <c r="A14" s="27"/>
    </row>
    <row r="15" spans="1:1" ht="12">
      <c r="A15" s="27"/>
    </row>
    <row r="16" spans="1:1" ht="12">
      <c r="A16" s="27"/>
    </row>
    <row r="17" spans="1:1" ht="12">
      <c r="A17" s="27"/>
    </row>
    <row r="18" spans="1:1" ht="12">
      <c r="A18" s="27"/>
    </row>
    <row r="19" spans="1:1" ht="12">
      <c r="A19" s="27"/>
    </row>
  </sheetData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SelectData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" width="9.14285714285714" style="28"/>
    <col min="2" max="16384" width="9.14285714285714" style="29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Main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26" width="9.14285714285714" style="18"/>
    <col min="27" max="36" width="9.14285714285714" style="19"/>
    <col min="37" max="16384" width="9.14285714285714" style="18"/>
  </cols>
  <sheetData/>
  <sheetProtection formatColumns="0" formatRows="0"/>
  <pageMargins left="0.75" right="0.75" top="1" bottom="1" header="0.5" footer="0.5"/>
  <pageSetup orientation="portrait" paperSize="9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ORG">
    <tabColor indexed="47"/>
  </sheetPr>
  <dimension ref="A1:L1469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4"/>
  </cols>
  <sheetData>
    <row r="1" spans="1:11" ht="11.25">
      <c r="A1" s="14" t="s">
        <v>196</v>
      </c>
      <c s="14" t="s">
        <v>464</v>
      </c>
      <c s="14" t="s">
        <v>465</v>
      </c>
      <c s="14" t="s">
        <v>466</v>
      </c>
      <c s="14" t="s">
        <v>467</v>
      </c>
      <c s="14" t="s">
        <v>468</v>
      </c>
      <c s="14" t="s">
        <v>469</v>
      </c>
      <c s="14" t="s">
        <v>470</v>
      </c>
      <c s="14" t="s">
        <v>471</v>
      </c>
      <c s="14" t="s">
        <v>472</v>
      </c>
      <c s="14" t="s">
        <v>473</v>
      </c>
    </row>
    <row r="2" spans="1:12" ht="11.25">
      <c r="A2" s="14">
        <v>1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3045</v>
      </c>
    </row>
    <row r="3" spans="1:12" ht="11.25">
      <c r="A3" s="14">
        <v>2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689</v>
      </c>
      <c s="14" t="s">
        <v>690</v>
      </c>
      <c s="14" t="s">
        <v>691</v>
      </c>
      <c s="14" t="s">
        <v>692</v>
      </c>
      <c s="14" t="s">
        <v>694</v>
      </c>
      <c s="14" t="s">
        <v>3045</v>
      </c>
    </row>
    <row r="4" spans="1:12" ht="11.25">
      <c r="A4" s="14">
        <v>3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5" spans="1:12" ht="11.25">
      <c r="A5" s="14">
        <v>4</v>
      </c>
      <c s="14" t="s">
        <v>85</v>
      </c>
      <c s="14" t="s">
        <v>685</v>
      </c>
      <c s="14" t="s">
        <v>686</v>
      </c>
      <c s="14" t="s">
        <v>687</v>
      </c>
      <c s="14" t="s">
        <v>688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6" spans="1:12" ht="11.25">
      <c r="A6" s="14">
        <v>5</v>
      </c>
      <c s="14" t="s">
        <v>85</v>
      </c>
      <c s="14" t="s">
        <v>685</v>
      </c>
      <c s="14" t="s">
        <v>686</v>
      </c>
      <c s="14" t="s">
        <v>698</v>
      </c>
      <c s="14" t="s">
        <v>699</v>
      </c>
      <c s="14" t="s">
        <v>700</v>
      </c>
      <c s="14" t="s">
        <v>701</v>
      </c>
      <c s="14" t="s">
        <v>702</v>
      </c>
      <c s="14" t="s">
        <v>692</v>
      </c>
      <c s="14" t="s">
        <v>693</v>
      </c>
      <c s="14" t="s">
        <v>3045</v>
      </c>
    </row>
    <row r="7" spans="1:12" ht="11.25">
      <c r="A7" s="14">
        <v>6</v>
      </c>
      <c s="14" t="s">
        <v>85</v>
      </c>
      <c s="14" t="s">
        <v>685</v>
      </c>
      <c s="14" t="s">
        <v>686</v>
      </c>
      <c s="14" t="s">
        <v>698</v>
      </c>
      <c s="14" t="s">
        <v>699</v>
      </c>
      <c s="14" t="s">
        <v>700</v>
      </c>
      <c s="14" t="s">
        <v>701</v>
      </c>
      <c s="14" t="s">
        <v>702</v>
      </c>
      <c s="14" t="s">
        <v>692</v>
      </c>
      <c s="14" t="s">
        <v>694</v>
      </c>
      <c s="14" t="s">
        <v>3045</v>
      </c>
    </row>
    <row r="8" spans="1:12" ht="11.25">
      <c r="A8" s="14">
        <v>7</v>
      </c>
      <c s="14" t="s">
        <v>85</v>
      </c>
      <c s="14" t="s">
        <v>685</v>
      </c>
      <c s="14" t="s">
        <v>686</v>
      </c>
      <c s="14" t="s">
        <v>698</v>
      </c>
      <c s="14" t="s">
        <v>699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3045</v>
      </c>
    </row>
    <row r="9" spans="1:12" ht="11.25">
      <c r="A9" s="14">
        <v>8</v>
      </c>
      <c s="14" t="s">
        <v>85</v>
      </c>
      <c s="14" t="s">
        <v>685</v>
      </c>
      <c s="14" t="s">
        <v>686</v>
      </c>
      <c s="14" t="s">
        <v>703</v>
      </c>
      <c s="14" t="s">
        <v>704</v>
      </c>
      <c s="14" t="s">
        <v>705</v>
      </c>
      <c s="14" t="s">
        <v>706</v>
      </c>
      <c s="14" t="s">
        <v>707</v>
      </c>
      <c s="14" t="s">
        <v>692</v>
      </c>
      <c s="14" t="s">
        <v>693</v>
      </c>
      <c s="14" t="s">
        <v>3045</v>
      </c>
    </row>
    <row r="10" spans="1:12" ht="11.25">
      <c r="A10" s="14">
        <v>9</v>
      </c>
      <c s="14" t="s">
        <v>85</v>
      </c>
      <c s="14" t="s">
        <v>685</v>
      </c>
      <c s="14" t="s">
        <v>686</v>
      </c>
      <c s="14" t="s">
        <v>703</v>
      </c>
      <c s="14" t="s">
        <v>704</v>
      </c>
      <c s="14" t="s">
        <v>705</v>
      </c>
      <c s="14" t="s">
        <v>706</v>
      </c>
      <c s="14" t="s">
        <v>707</v>
      </c>
      <c s="14" t="s">
        <v>692</v>
      </c>
      <c s="14" t="s">
        <v>694</v>
      </c>
      <c s="14" t="s">
        <v>3045</v>
      </c>
    </row>
    <row r="11" spans="1:12" ht="11.25">
      <c r="A11" s="14">
        <v>10</v>
      </c>
      <c s="14" t="s">
        <v>85</v>
      </c>
      <c s="14" t="s">
        <v>685</v>
      </c>
      <c s="14" t="s">
        <v>686</v>
      </c>
      <c s="14" t="s">
        <v>708</v>
      </c>
      <c s="14" t="s">
        <v>709</v>
      </c>
      <c s="14" t="s">
        <v>710</v>
      </c>
      <c s="14" t="s">
        <v>711</v>
      </c>
      <c s="14" t="s">
        <v>712</v>
      </c>
      <c s="14" t="s">
        <v>692</v>
      </c>
      <c s="14" t="s">
        <v>693</v>
      </c>
      <c s="14" t="s">
        <v>3045</v>
      </c>
    </row>
    <row r="12" spans="1:12" ht="11.25">
      <c r="A12" s="14">
        <v>11</v>
      </c>
      <c s="14" t="s">
        <v>85</v>
      </c>
      <c s="14" t="s">
        <v>685</v>
      </c>
      <c s="14" t="s">
        <v>686</v>
      </c>
      <c s="14" t="s">
        <v>708</v>
      </c>
      <c s="14" t="s">
        <v>709</v>
      </c>
      <c s="14" t="s">
        <v>710</v>
      </c>
      <c s="14" t="s">
        <v>711</v>
      </c>
      <c s="14" t="s">
        <v>712</v>
      </c>
      <c s="14" t="s">
        <v>692</v>
      </c>
      <c s="14" t="s">
        <v>694</v>
      </c>
      <c s="14" t="s">
        <v>3045</v>
      </c>
    </row>
    <row r="13" spans="1:12" ht="11.25">
      <c r="A13" s="14">
        <v>12</v>
      </c>
      <c s="14" t="s">
        <v>85</v>
      </c>
      <c s="14" t="s">
        <v>685</v>
      </c>
      <c s="14" t="s">
        <v>686</v>
      </c>
      <c s="14" t="s">
        <v>713</v>
      </c>
      <c s="14" t="s">
        <v>714</v>
      </c>
      <c s="14" t="s">
        <v>715</v>
      </c>
      <c s="14" t="s">
        <v>716</v>
      </c>
      <c s="14" t="s">
        <v>717</v>
      </c>
      <c s="14" t="s">
        <v>692</v>
      </c>
      <c s="14" t="s">
        <v>693</v>
      </c>
      <c s="14" t="s">
        <v>3045</v>
      </c>
    </row>
    <row r="14" spans="1:12" ht="11.25">
      <c r="A14" s="14">
        <v>13</v>
      </c>
      <c s="14" t="s">
        <v>85</v>
      </c>
      <c s="14" t="s">
        <v>685</v>
      </c>
      <c s="14" t="s">
        <v>686</v>
      </c>
      <c s="14" t="s">
        <v>713</v>
      </c>
      <c s="14" t="s">
        <v>714</v>
      </c>
      <c s="14" t="s">
        <v>715</v>
      </c>
      <c s="14" t="s">
        <v>716</v>
      </c>
      <c s="14" t="s">
        <v>717</v>
      </c>
      <c s="14" t="s">
        <v>692</v>
      </c>
      <c s="14" t="s">
        <v>694</v>
      </c>
      <c s="14" t="s">
        <v>3045</v>
      </c>
    </row>
    <row r="15" spans="1:12" ht="11.25">
      <c r="A15" s="14">
        <v>14</v>
      </c>
      <c s="14" t="s">
        <v>85</v>
      </c>
      <c s="14" t="s">
        <v>685</v>
      </c>
      <c s="14" t="s">
        <v>686</v>
      </c>
      <c s="14" t="s">
        <v>718</v>
      </c>
      <c s="14" t="s">
        <v>719</v>
      </c>
      <c s="14" t="s">
        <v>689</v>
      </c>
      <c s="14" t="s">
        <v>690</v>
      </c>
      <c s="14" t="s">
        <v>691</v>
      </c>
      <c s="14" t="s">
        <v>692</v>
      </c>
      <c s="14" t="s">
        <v>693</v>
      </c>
      <c s="14" t="s">
        <v>3045</v>
      </c>
    </row>
    <row r="16" spans="1:12" ht="11.25">
      <c r="A16" s="14">
        <v>15</v>
      </c>
      <c s="14" t="s">
        <v>85</v>
      </c>
      <c s="14" t="s">
        <v>685</v>
      </c>
      <c s="14" t="s">
        <v>686</v>
      </c>
      <c s="14" t="s">
        <v>720</v>
      </c>
      <c s="14" t="s">
        <v>721</v>
      </c>
      <c s="14" t="s">
        <v>722</v>
      </c>
      <c s="14" t="s">
        <v>723</v>
      </c>
      <c s="14" t="s">
        <v>724</v>
      </c>
      <c s="14" t="s">
        <v>692</v>
      </c>
      <c s="14" t="s">
        <v>693</v>
      </c>
      <c s="14" t="s">
        <v>3045</v>
      </c>
    </row>
    <row r="17" spans="1:12" ht="11.25">
      <c r="A17" s="14">
        <v>16</v>
      </c>
      <c s="14" t="s">
        <v>85</v>
      </c>
      <c s="14" t="s">
        <v>685</v>
      </c>
      <c s="14" t="s">
        <v>686</v>
      </c>
      <c s="14" t="s">
        <v>720</v>
      </c>
      <c s="14" t="s">
        <v>721</v>
      </c>
      <c s="14" t="s">
        <v>722</v>
      </c>
      <c s="14" t="s">
        <v>723</v>
      </c>
      <c s="14" t="s">
        <v>724</v>
      </c>
      <c s="14" t="s">
        <v>692</v>
      </c>
      <c s="14" t="s">
        <v>694</v>
      </c>
      <c s="14" t="s">
        <v>3045</v>
      </c>
    </row>
    <row r="18" spans="1:12" ht="11.25">
      <c r="A18" s="14">
        <v>17</v>
      </c>
      <c s="14" t="s">
        <v>85</v>
      </c>
      <c s="14" t="s">
        <v>685</v>
      </c>
      <c s="14" t="s">
        <v>686</v>
      </c>
      <c s="14" t="s">
        <v>720</v>
      </c>
      <c s="14" t="s">
        <v>721</v>
      </c>
      <c s="14" t="s">
        <v>725</v>
      </c>
      <c s="14" t="s">
        <v>726</v>
      </c>
      <c s="14" t="s">
        <v>727</v>
      </c>
      <c s="14" t="s">
        <v>692</v>
      </c>
      <c s="14" t="s">
        <v>693</v>
      </c>
      <c s="14" t="s">
        <v>3045</v>
      </c>
    </row>
    <row r="19" spans="1:12" ht="11.25">
      <c r="A19" s="14">
        <v>18</v>
      </c>
      <c s="14" t="s">
        <v>85</v>
      </c>
      <c s="14" t="s">
        <v>685</v>
      </c>
      <c s="14" t="s">
        <v>686</v>
      </c>
      <c s="14" t="s">
        <v>728</v>
      </c>
      <c s="14" t="s">
        <v>729</v>
      </c>
      <c s="14" t="s">
        <v>730</v>
      </c>
      <c s="14" t="s">
        <v>731</v>
      </c>
      <c s="14" t="s">
        <v>732</v>
      </c>
      <c s="14" t="s">
        <v>692</v>
      </c>
      <c s="14" t="s">
        <v>693</v>
      </c>
      <c s="14" t="s">
        <v>3045</v>
      </c>
    </row>
    <row r="20" spans="1:12" ht="11.25">
      <c r="A20" s="14">
        <v>19</v>
      </c>
      <c s="14" t="s">
        <v>85</v>
      </c>
      <c s="14" t="s">
        <v>685</v>
      </c>
      <c s="14" t="s">
        <v>686</v>
      </c>
      <c s="14" t="s">
        <v>728</v>
      </c>
      <c s="14" t="s">
        <v>729</v>
      </c>
      <c s="14" t="s">
        <v>730</v>
      </c>
      <c s="14" t="s">
        <v>731</v>
      </c>
      <c s="14" t="s">
        <v>732</v>
      </c>
      <c s="14" t="s">
        <v>692</v>
      </c>
      <c s="14" t="s">
        <v>694</v>
      </c>
      <c s="14" t="s">
        <v>3045</v>
      </c>
    </row>
    <row r="21" spans="1:12" ht="11.25">
      <c r="A21" s="14">
        <v>20</v>
      </c>
      <c s="14" t="s">
        <v>85</v>
      </c>
      <c s="14" t="s">
        <v>733</v>
      </c>
      <c s="14" t="s">
        <v>734</v>
      </c>
      <c s="14" t="s">
        <v>735</v>
      </c>
      <c s="14" t="s">
        <v>736</v>
      </c>
      <c s="14" t="s">
        <v>737</v>
      </c>
      <c s="14" t="s">
        <v>738</v>
      </c>
      <c s="14" t="s">
        <v>739</v>
      </c>
      <c s="14" t="s">
        <v>740</v>
      </c>
      <c s="14" t="s">
        <v>693</v>
      </c>
      <c s="14" t="s">
        <v>3045</v>
      </c>
    </row>
    <row r="22" spans="1:12" ht="11.25">
      <c r="A22" s="14">
        <v>21</v>
      </c>
      <c s="14" t="s">
        <v>85</v>
      </c>
      <c s="14" t="s">
        <v>733</v>
      </c>
      <c s="14" t="s">
        <v>734</v>
      </c>
      <c s="14" t="s">
        <v>735</v>
      </c>
      <c s="14" t="s">
        <v>736</v>
      </c>
      <c s="14" t="s">
        <v>737</v>
      </c>
      <c s="14" t="s">
        <v>738</v>
      </c>
      <c s="14" t="s">
        <v>739</v>
      </c>
      <c s="14" t="s">
        <v>740</v>
      </c>
      <c s="14" t="s">
        <v>694</v>
      </c>
      <c s="14" t="s">
        <v>3045</v>
      </c>
    </row>
    <row r="23" spans="1:12" ht="11.25">
      <c r="A23" s="14">
        <v>22</v>
      </c>
      <c s="14" t="s">
        <v>85</v>
      </c>
      <c s="14" t="s">
        <v>733</v>
      </c>
      <c s="14" t="s">
        <v>734</v>
      </c>
      <c s="14" t="s">
        <v>741</v>
      </c>
      <c s="14" t="s">
        <v>742</v>
      </c>
      <c s="14" t="s">
        <v>737</v>
      </c>
      <c s="14" t="s">
        <v>738</v>
      </c>
      <c s="14" t="s">
        <v>739</v>
      </c>
      <c s="14" t="s">
        <v>740</v>
      </c>
      <c s="14" t="s">
        <v>693</v>
      </c>
      <c s="14" t="s">
        <v>3045</v>
      </c>
    </row>
    <row r="24" spans="1:12" ht="11.25">
      <c r="A24" s="14">
        <v>23</v>
      </c>
      <c s="14" t="s">
        <v>85</v>
      </c>
      <c s="14" t="s">
        <v>733</v>
      </c>
      <c s="14" t="s">
        <v>734</v>
      </c>
      <c s="14" t="s">
        <v>743</v>
      </c>
      <c s="14" t="s">
        <v>744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25" spans="1:12" ht="11.25">
      <c r="A25" s="14">
        <v>24</v>
      </c>
      <c s="14" t="s">
        <v>85</v>
      </c>
      <c s="14" t="s">
        <v>733</v>
      </c>
      <c s="14" t="s">
        <v>734</v>
      </c>
      <c s="14" t="s">
        <v>743</v>
      </c>
      <c s="14" t="s">
        <v>744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26" spans="1:12" ht="11.25">
      <c r="A26" s="14">
        <v>25</v>
      </c>
      <c s="14" t="s">
        <v>85</v>
      </c>
      <c s="14" t="s">
        <v>733</v>
      </c>
      <c s="14" t="s">
        <v>734</v>
      </c>
      <c s="14" t="s">
        <v>745</v>
      </c>
      <c s="14" t="s">
        <v>746</v>
      </c>
      <c s="14" t="s">
        <v>737</v>
      </c>
      <c s="14" t="s">
        <v>738</v>
      </c>
      <c s="14" t="s">
        <v>739</v>
      </c>
      <c s="14" t="s">
        <v>740</v>
      </c>
      <c s="14" t="s">
        <v>693</v>
      </c>
      <c s="14" t="s">
        <v>3045</v>
      </c>
    </row>
    <row r="27" spans="1:12" ht="11.25">
      <c r="A27" s="14">
        <v>26</v>
      </c>
      <c s="14" t="s">
        <v>85</v>
      </c>
      <c s="14" t="s">
        <v>733</v>
      </c>
      <c s="14" t="s">
        <v>734</v>
      </c>
      <c s="14" t="s">
        <v>747</v>
      </c>
      <c s="14" t="s">
        <v>748</v>
      </c>
      <c s="14" t="s">
        <v>737</v>
      </c>
      <c s="14" t="s">
        <v>738</v>
      </c>
      <c s="14" t="s">
        <v>739</v>
      </c>
      <c s="14" t="s">
        <v>740</v>
      </c>
      <c s="14" t="s">
        <v>693</v>
      </c>
      <c s="14" t="s">
        <v>3045</v>
      </c>
    </row>
    <row r="28" spans="1:12" ht="11.25">
      <c r="A28" s="14">
        <v>27</v>
      </c>
      <c s="14" t="s">
        <v>85</v>
      </c>
      <c s="14" t="s">
        <v>733</v>
      </c>
      <c s="14" t="s">
        <v>734</v>
      </c>
      <c s="14" t="s">
        <v>749</v>
      </c>
      <c s="14" t="s">
        <v>750</v>
      </c>
      <c s="14" t="s">
        <v>737</v>
      </c>
      <c s="14" t="s">
        <v>738</v>
      </c>
      <c s="14" t="s">
        <v>739</v>
      </c>
      <c s="14" t="s">
        <v>740</v>
      </c>
      <c s="14" t="s">
        <v>693</v>
      </c>
      <c s="14" t="s">
        <v>3045</v>
      </c>
    </row>
    <row r="29" spans="1:12" ht="11.25">
      <c r="A29" s="14">
        <v>28</v>
      </c>
      <c s="14" t="s">
        <v>85</v>
      </c>
      <c s="14" t="s">
        <v>733</v>
      </c>
      <c s="14" t="s">
        <v>734</v>
      </c>
      <c s="14" t="s">
        <v>751</v>
      </c>
      <c s="14" t="s">
        <v>752</v>
      </c>
      <c s="14" t="s">
        <v>737</v>
      </c>
      <c s="14" t="s">
        <v>738</v>
      </c>
      <c s="14" t="s">
        <v>739</v>
      </c>
      <c s="14" t="s">
        <v>740</v>
      </c>
      <c s="14" t="s">
        <v>693</v>
      </c>
      <c s="14" t="s">
        <v>3045</v>
      </c>
    </row>
    <row r="30" spans="1:12" ht="11.25">
      <c r="A30" s="14">
        <v>29</v>
      </c>
      <c s="14" t="s">
        <v>85</v>
      </c>
      <c s="14" t="s">
        <v>733</v>
      </c>
      <c s="14" t="s">
        <v>734</v>
      </c>
      <c s="14" t="s">
        <v>751</v>
      </c>
      <c s="14" t="s">
        <v>752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31" spans="1:12" ht="11.25">
      <c r="A31" s="14">
        <v>30</v>
      </c>
      <c s="14" t="s">
        <v>85</v>
      </c>
      <c s="14" t="s">
        <v>733</v>
      </c>
      <c s="14" t="s">
        <v>734</v>
      </c>
      <c s="14" t="s">
        <v>751</v>
      </c>
      <c s="14" t="s">
        <v>752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32" spans="1:12" ht="11.25">
      <c r="A32" s="14">
        <v>31</v>
      </c>
      <c s="14" t="s">
        <v>85</v>
      </c>
      <c s="14" t="s">
        <v>733</v>
      </c>
      <c s="14" t="s">
        <v>734</v>
      </c>
      <c s="14" t="s">
        <v>753</v>
      </c>
      <c s="14" t="s">
        <v>754</v>
      </c>
      <c s="14" t="s">
        <v>737</v>
      </c>
      <c s="14" t="s">
        <v>738</v>
      </c>
      <c s="14" t="s">
        <v>739</v>
      </c>
      <c s="14" t="s">
        <v>740</v>
      </c>
      <c s="14" t="s">
        <v>693</v>
      </c>
      <c s="14" t="s">
        <v>3045</v>
      </c>
    </row>
    <row r="33" spans="1:12" ht="11.25">
      <c r="A33" s="14">
        <v>32</v>
      </c>
      <c s="14" t="s">
        <v>85</v>
      </c>
      <c s="14" t="s">
        <v>755</v>
      </c>
      <c s="14" t="s">
        <v>756</v>
      </c>
      <c s="14" t="s">
        <v>757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693</v>
      </c>
      <c s="14" t="s">
        <v>3045</v>
      </c>
    </row>
    <row r="34" spans="1:12" ht="11.25">
      <c r="A34" s="14">
        <v>33</v>
      </c>
      <c s="14" t="s">
        <v>85</v>
      </c>
      <c s="14" t="s">
        <v>755</v>
      </c>
      <c s="14" t="s">
        <v>756</v>
      </c>
      <c s="14" t="s">
        <v>757</v>
      </c>
      <c s="14" t="s">
        <v>758</v>
      </c>
      <c s="14" t="s">
        <v>759</v>
      </c>
      <c s="14" t="s">
        <v>760</v>
      </c>
      <c s="14" t="s">
        <v>761</v>
      </c>
      <c s="14" t="s">
        <v>762</v>
      </c>
      <c s="14" t="s">
        <v>694</v>
      </c>
      <c s="14" t="s">
        <v>3045</v>
      </c>
    </row>
    <row r="35" spans="1:12" ht="11.25">
      <c r="A35" s="14">
        <v>34</v>
      </c>
      <c s="14" t="s">
        <v>85</v>
      </c>
      <c s="14" t="s">
        <v>755</v>
      </c>
      <c s="14" t="s">
        <v>756</v>
      </c>
      <c s="14" t="s">
        <v>763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693</v>
      </c>
      <c s="14" t="s">
        <v>3045</v>
      </c>
    </row>
    <row r="36" spans="1:12" ht="11.25">
      <c r="A36" s="14">
        <v>35</v>
      </c>
      <c s="14" t="s">
        <v>85</v>
      </c>
      <c s="14" t="s">
        <v>755</v>
      </c>
      <c s="14" t="s">
        <v>756</v>
      </c>
      <c s="14" t="s">
        <v>763</v>
      </c>
      <c s="14" t="s">
        <v>764</v>
      </c>
      <c s="14" t="s">
        <v>765</v>
      </c>
      <c s="14" t="s">
        <v>766</v>
      </c>
      <c s="14" t="s">
        <v>767</v>
      </c>
      <c s="14" t="s">
        <v>768</v>
      </c>
      <c s="14" t="s">
        <v>694</v>
      </c>
      <c s="14" t="s">
        <v>3045</v>
      </c>
    </row>
    <row r="37" spans="1:12" ht="11.25">
      <c r="A37" s="14">
        <v>36</v>
      </c>
      <c s="14" t="s">
        <v>85</v>
      </c>
      <c s="14" t="s">
        <v>755</v>
      </c>
      <c s="14" t="s">
        <v>756</v>
      </c>
      <c s="14" t="s">
        <v>769</v>
      </c>
      <c s="14" t="s">
        <v>770</v>
      </c>
      <c s="14" t="s">
        <v>771</v>
      </c>
      <c s="14" t="s">
        <v>772</v>
      </c>
      <c s="14" t="s">
        <v>773</v>
      </c>
      <c s="14" t="s">
        <v>762</v>
      </c>
      <c s="14" t="s">
        <v>693</v>
      </c>
      <c s="14" t="s">
        <v>3045</v>
      </c>
    </row>
    <row r="38" spans="1:12" ht="11.25">
      <c r="A38" s="14">
        <v>37</v>
      </c>
      <c s="14" t="s">
        <v>85</v>
      </c>
      <c s="14" t="s">
        <v>755</v>
      </c>
      <c s="14" t="s">
        <v>756</v>
      </c>
      <c s="14" t="s">
        <v>769</v>
      </c>
      <c s="14" t="s">
        <v>770</v>
      </c>
      <c s="14" t="s">
        <v>771</v>
      </c>
      <c s="14" t="s">
        <v>772</v>
      </c>
      <c s="14" t="s">
        <v>773</v>
      </c>
      <c s="14" t="s">
        <v>762</v>
      </c>
      <c s="14" t="s">
        <v>694</v>
      </c>
      <c s="14" t="s">
        <v>3045</v>
      </c>
    </row>
    <row r="39" spans="1:12" ht="11.25">
      <c r="A39" s="14">
        <v>38</v>
      </c>
      <c s="14" t="s">
        <v>85</v>
      </c>
      <c s="14" t="s">
        <v>755</v>
      </c>
      <c s="14" t="s">
        <v>756</v>
      </c>
      <c s="14" t="s">
        <v>774</v>
      </c>
      <c s="14" t="s">
        <v>775</v>
      </c>
      <c s="14" t="s">
        <v>776</v>
      </c>
      <c s="14" t="s">
        <v>777</v>
      </c>
      <c s="14" t="s">
        <v>778</v>
      </c>
      <c s="14" t="s">
        <v>762</v>
      </c>
      <c s="14" t="s">
        <v>693</v>
      </c>
      <c s="14" t="s">
        <v>3045</v>
      </c>
    </row>
    <row r="40" spans="1:12" ht="11.25">
      <c r="A40" s="14">
        <v>39</v>
      </c>
      <c s="14" t="s">
        <v>85</v>
      </c>
      <c s="14" t="s">
        <v>755</v>
      </c>
      <c s="14" t="s">
        <v>756</v>
      </c>
      <c s="14" t="s">
        <v>774</v>
      </c>
      <c s="14" t="s">
        <v>775</v>
      </c>
      <c s="14" t="s">
        <v>776</v>
      </c>
      <c s="14" t="s">
        <v>777</v>
      </c>
      <c s="14" t="s">
        <v>778</v>
      </c>
      <c s="14" t="s">
        <v>762</v>
      </c>
      <c s="14" t="s">
        <v>694</v>
      </c>
      <c s="14" t="s">
        <v>3045</v>
      </c>
    </row>
    <row r="41" spans="1:12" ht="11.25">
      <c r="A41" s="14">
        <v>40</v>
      </c>
      <c s="14" t="s">
        <v>85</v>
      </c>
      <c s="14" t="s">
        <v>779</v>
      </c>
      <c s="14" t="s">
        <v>780</v>
      </c>
      <c s="14" t="s">
        <v>781</v>
      </c>
      <c s="14" t="s">
        <v>782</v>
      </c>
      <c s="14" t="s">
        <v>783</v>
      </c>
      <c s="14" t="s">
        <v>784</v>
      </c>
      <c s="14" t="s">
        <v>785</v>
      </c>
      <c s="14" t="s">
        <v>786</v>
      </c>
      <c s="14" t="s">
        <v>693</v>
      </c>
      <c s="14" t="s">
        <v>3045</v>
      </c>
    </row>
    <row r="42" spans="1:12" ht="11.25">
      <c r="A42" s="14">
        <v>41</v>
      </c>
      <c s="14" t="s">
        <v>85</v>
      </c>
      <c s="14" t="s">
        <v>779</v>
      </c>
      <c s="14" t="s">
        <v>780</v>
      </c>
      <c s="14" t="s">
        <v>781</v>
      </c>
      <c s="14" t="s">
        <v>782</v>
      </c>
      <c s="14" t="s">
        <v>787</v>
      </c>
      <c s="14" t="s">
        <v>478</v>
      </c>
      <c s="14" t="s">
        <v>788</v>
      </c>
      <c s="14" t="s">
        <v>786</v>
      </c>
      <c s="14" t="s">
        <v>693</v>
      </c>
      <c s="14" t="s">
        <v>3045</v>
      </c>
    </row>
    <row r="43" spans="1:12" ht="11.25">
      <c r="A43" s="14">
        <v>42</v>
      </c>
      <c s="14" t="s">
        <v>85</v>
      </c>
      <c s="14" t="s">
        <v>779</v>
      </c>
      <c s="14" t="s">
        <v>780</v>
      </c>
      <c s="14" t="s">
        <v>781</v>
      </c>
      <c s="14" t="s">
        <v>782</v>
      </c>
      <c s="14" t="s">
        <v>789</v>
      </c>
      <c s="14" t="s">
        <v>790</v>
      </c>
      <c s="14" t="s">
        <v>791</v>
      </c>
      <c s="14" t="s">
        <v>786</v>
      </c>
      <c s="14" t="s">
        <v>693</v>
      </c>
      <c s="14" t="s">
        <v>3045</v>
      </c>
    </row>
    <row r="44" spans="1:12" ht="11.25">
      <c r="A44" s="14">
        <v>43</v>
      </c>
      <c s="14" t="s">
        <v>85</v>
      </c>
      <c s="14" t="s">
        <v>779</v>
      </c>
      <c s="14" t="s">
        <v>780</v>
      </c>
      <c s="14" t="s">
        <v>781</v>
      </c>
      <c s="14" t="s">
        <v>782</v>
      </c>
      <c s="14" t="s">
        <v>789</v>
      </c>
      <c s="14" t="s">
        <v>790</v>
      </c>
      <c s="14" t="s">
        <v>791</v>
      </c>
      <c s="14" t="s">
        <v>786</v>
      </c>
      <c s="14" t="s">
        <v>694</v>
      </c>
      <c s="14" t="s">
        <v>3045</v>
      </c>
    </row>
    <row r="45" spans="1:12" ht="11.25">
      <c r="A45" s="14">
        <v>44</v>
      </c>
      <c s="14" t="s">
        <v>85</v>
      </c>
      <c s="14" t="s">
        <v>779</v>
      </c>
      <c s="14" t="s">
        <v>780</v>
      </c>
      <c s="14" t="s">
        <v>781</v>
      </c>
      <c s="14" t="s">
        <v>782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46" spans="1:12" ht="11.25">
      <c r="A46" s="14">
        <v>45</v>
      </c>
      <c s="14" t="s">
        <v>85</v>
      </c>
      <c s="14" t="s">
        <v>779</v>
      </c>
      <c s="14" t="s">
        <v>780</v>
      </c>
      <c s="14" t="s">
        <v>781</v>
      </c>
      <c s="14" t="s">
        <v>782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47" spans="1:12" ht="11.25">
      <c r="A47" s="14">
        <v>46</v>
      </c>
      <c s="14" t="s">
        <v>85</v>
      </c>
      <c s="14" t="s">
        <v>779</v>
      </c>
      <c s="14" t="s">
        <v>780</v>
      </c>
      <c s="14" t="s">
        <v>792</v>
      </c>
      <c s="14" t="s">
        <v>793</v>
      </c>
      <c s="14" t="s">
        <v>794</v>
      </c>
      <c s="14" t="s">
        <v>795</v>
      </c>
      <c s="14" t="s">
        <v>796</v>
      </c>
      <c s="14" t="s">
        <v>786</v>
      </c>
      <c s="14" t="s">
        <v>693</v>
      </c>
      <c s="14" t="s">
        <v>3045</v>
      </c>
    </row>
    <row r="48" spans="1:12" ht="11.25">
      <c r="A48" s="14">
        <v>47</v>
      </c>
      <c s="14" t="s">
        <v>85</v>
      </c>
      <c s="14" t="s">
        <v>779</v>
      </c>
      <c s="14" t="s">
        <v>780</v>
      </c>
      <c s="14" t="s">
        <v>797</v>
      </c>
      <c s="14" t="s">
        <v>798</v>
      </c>
      <c s="14" t="s">
        <v>794</v>
      </c>
      <c s="14" t="s">
        <v>795</v>
      </c>
      <c s="14" t="s">
        <v>796</v>
      </c>
      <c s="14" t="s">
        <v>786</v>
      </c>
      <c s="14" t="s">
        <v>693</v>
      </c>
      <c s="14" t="s">
        <v>3045</v>
      </c>
    </row>
    <row r="49" spans="1:12" ht="11.25">
      <c r="A49" s="14">
        <v>48</v>
      </c>
      <c s="14" t="s">
        <v>85</v>
      </c>
      <c s="14" t="s">
        <v>779</v>
      </c>
      <c s="14" t="s">
        <v>780</v>
      </c>
      <c s="14" t="s">
        <v>799</v>
      </c>
      <c s="14" t="s">
        <v>800</v>
      </c>
      <c s="14" t="s">
        <v>794</v>
      </c>
      <c s="14" t="s">
        <v>795</v>
      </c>
      <c s="14" t="s">
        <v>796</v>
      </c>
      <c s="14" t="s">
        <v>786</v>
      </c>
      <c s="14" t="s">
        <v>693</v>
      </c>
      <c s="14" t="s">
        <v>3045</v>
      </c>
    </row>
    <row r="50" spans="1:12" ht="11.25">
      <c r="A50" s="14">
        <v>49</v>
      </c>
      <c s="14" t="s">
        <v>85</v>
      </c>
      <c s="14" t="s">
        <v>779</v>
      </c>
      <c s="14" t="s">
        <v>780</v>
      </c>
      <c s="14" t="s">
        <v>801</v>
      </c>
      <c s="14" t="s">
        <v>802</v>
      </c>
      <c s="14" t="s">
        <v>803</v>
      </c>
      <c s="14" t="s">
        <v>804</v>
      </c>
      <c s="14" t="s">
        <v>805</v>
      </c>
      <c s="14" t="s">
        <v>786</v>
      </c>
      <c s="14" t="s">
        <v>693</v>
      </c>
      <c s="14" t="s">
        <v>3045</v>
      </c>
    </row>
    <row r="51" spans="1:12" ht="11.25">
      <c r="A51" s="14">
        <v>50</v>
      </c>
      <c s="14" t="s">
        <v>85</v>
      </c>
      <c s="14" t="s">
        <v>779</v>
      </c>
      <c s="14" t="s">
        <v>780</v>
      </c>
      <c s="14" t="s">
        <v>801</v>
      </c>
      <c s="14" t="s">
        <v>802</v>
      </c>
      <c s="14" t="s">
        <v>803</v>
      </c>
      <c s="14" t="s">
        <v>804</v>
      </c>
      <c s="14" t="s">
        <v>805</v>
      </c>
      <c s="14" t="s">
        <v>786</v>
      </c>
      <c s="14" t="s">
        <v>694</v>
      </c>
      <c s="14" t="s">
        <v>3045</v>
      </c>
    </row>
    <row r="52" spans="1:12" ht="11.25">
      <c r="A52" s="14">
        <v>51</v>
      </c>
      <c s="14" t="s">
        <v>85</v>
      </c>
      <c s="14" t="s">
        <v>779</v>
      </c>
      <c s="14" t="s">
        <v>780</v>
      </c>
      <c s="14" t="s">
        <v>806</v>
      </c>
      <c s="14" t="s">
        <v>807</v>
      </c>
      <c s="14" t="s">
        <v>783</v>
      </c>
      <c s="14" t="s">
        <v>784</v>
      </c>
      <c s="14" t="s">
        <v>785</v>
      </c>
      <c s="14" t="s">
        <v>786</v>
      </c>
      <c s="14" t="s">
        <v>693</v>
      </c>
      <c s="14" t="s">
        <v>3045</v>
      </c>
    </row>
    <row r="53" spans="1:12" ht="11.25">
      <c r="A53" s="14">
        <v>52</v>
      </c>
      <c s="14" t="s">
        <v>85</v>
      </c>
      <c s="14" t="s">
        <v>779</v>
      </c>
      <c s="14" t="s">
        <v>780</v>
      </c>
      <c s="14" t="s">
        <v>806</v>
      </c>
      <c s="14" t="s">
        <v>807</v>
      </c>
      <c s="14" t="s">
        <v>787</v>
      </c>
      <c s="14" t="s">
        <v>478</v>
      </c>
      <c s="14" t="s">
        <v>788</v>
      </c>
      <c s="14" t="s">
        <v>786</v>
      </c>
      <c s="14" t="s">
        <v>693</v>
      </c>
      <c s="14" t="s">
        <v>3045</v>
      </c>
    </row>
    <row r="54" spans="1:12" ht="11.25">
      <c r="A54" s="14">
        <v>53</v>
      </c>
      <c s="14" t="s">
        <v>85</v>
      </c>
      <c s="14" t="s">
        <v>779</v>
      </c>
      <c s="14" t="s">
        <v>780</v>
      </c>
      <c s="14" t="s">
        <v>806</v>
      </c>
      <c s="14" t="s">
        <v>807</v>
      </c>
      <c s="14" t="s">
        <v>789</v>
      </c>
      <c s="14" t="s">
        <v>790</v>
      </c>
      <c s="14" t="s">
        <v>791</v>
      </c>
      <c s="14" t="s">
        <v>786</v>
      </c>
      <c s="14" t="s">
        <v>693</v>
      </c>
      <c s="14" t="s">
        <v>3045</v>
      </c>
    </row>
    <row r="55" spans="1:12" ht="11.25">
      <c r="A55" s="14">
        <v>54</v>
      </c>
      <c s="14" t="s">
        <v>85</v>
      </c>
      <c s="14" t="s">
        <v>779</v>
      </c>
      <c s="14" t="s">
        <v>780</v>
      </c>
      <c s="14" t="s">
        <v>806</v>
      </c>
      <c s="14" t="s">
        <v>807</v>
      </c>
      <c s="14" t="s">
        <v>789</v>
      </c>
      <c s="14" t="s">
        <v>790</v>
      </c>
      <c s="14" t="s">
        <v>791</v>
      </c>
      <c s="14" t="s">
        <v>786</v>
      </c>
      <c s="14" t="s">
        <v>694</v>
      </c>
      <c s="14" t="s">
        <v>3045</v>
      </c>
    </row>
    <row r="56" spans="1:12" ht="11.25">
      <c r="A56" s="14">
        <v>55</v>
      </c>
      <c s="14" t="s">
        <v>85</v>
      </c>
      <c s="14" t="s">
        <v>779</v>
      </c>
      <c s="14" t="s">
        <v>780</v>
      </c>
      <c s="14" t="s">
        <v>808</v>
      </c>
      <c s="14" t="s">
        <v>809</v>
      </c>
      <c s="14" t="s">
        <v>810</v>
      </c>
      <c s="14" t="s">
        <v>811</v>
      </c>
      <c s="14" t="s">
        <v>812</v>
      </c>
      <c s="14" t="s">
        <v>813</v>
      </c>
      <c s="14" t="s">
        <v>693</v>
      </c>
      <c s="14" t="s">
        <v>3045</v>
      </c>
    </row>
    <row r="57" spans="1:12" ht="11.25">
      <c r="A57" s="14">
        <v>56</v>
      </c>
      <c s="14" t="s">
        <v>85</v>
      </c>
      <c s="14" t="s">
        <v>779</v>
      </c>
      <c s="14" t="s">
        <v>780</v>
      </c>
      <c s="14" t="s">
        <v>808</v>
      </c>
      <c s="14" t="s">
        <v>809</v>
      </c>
      <c s="14" t="s">
        <v>810</v>
      </c>
      <c s="14" t="s">
        <v>811</v>
      </c>
      <c s="14" t="s">
        <v>812</v>
      </c>
      <c s="14" t="s">
        <v>813</v>
      </c>
      <c s="14" t="s">
        <v>694</v>
      </c>
      <c s="14" t="s">
        <v>3045</v>
      </c>
    </row>
    <row r="58" spans="1:12" ht="11.25">
      <c r="A58" s="14">
        <v>57</v>
      </c>
      <c s="14" t="s">
        <v>85</v>
      </c>
      <c s="14" t="s">
        <v>779</v>
      </c>
      <c s="14" t="s">
        <v>780</v>
      </c>
      <c s="14" t="s">
        <v>753</v>
      </c>
      <c s="14" t="s">
        <v>814</v>
      </c>
      <c s="14" t="s">
        <v>815</v>
      </c>
      <c s="14" t="s">
        <v>816</v>
      </c>
      <c s="14" t="s">
        <v>817</v>
      </c>
      <c s="14" t="s">
        <v>786</v>
      </c>
      <c s="14" t="s">
        <v>693</v>
      </c>
      <c s="14" t="s">
        <v>3045</v>
      </c>
    </row>
    <row r="59" spans="1:12" ht="11.25">
      <c r="A59" s="14">
        <v>58</v>
      </c>
      <c s="14" t="s">
        <v>85</v>
      </c>
      <c s="14" t="s">
        <v>779</v>
      </c>
      <c s="14" t="s">
        <v>780</v>
      </c>
      <c s="14" t="s">
        <v>753</v>
      </c>
      <c s="14" t="s">
        <v>814</v>
      </c>
      <c s="14" t="s">
        <v>815</v>
      </c>
      <c s="14" t="s">
        <v>816</v>
      </c>
      <c s="14" t="s">
        <v>817</v>
      </c>
      <c s="14" t="s">
        <v>786</v>
      </c>
      <c s="14" t="s">
        <v>694</v>
      </c>
      <c s="14" t="s">
        <v>3045</v>
      </c>
    </row>
    <row r="60" spans="1:12" ht="11.25">
      <c r="A60" s="14">
        <v>59</v>
      </c>
      <c s="14" t="s">
        <v>85</v>
      </c>
      <c s="14" t="s">
        <v>779</v>
      </c>
      <c s="14" t="s">
        <v>780</v>
      </c>
      <c s="14" t="s">
        <v>818</v>
      </c>
      <c s="14" t="s">
        <v>819</v>
      </c>
      <c s="14" t="s">
        <v>794</v>
      </c>
      <c s="14" t="s">
        <v>795</v>
      </c>
      <c s="14" t="s">
        <v>796</v>
      </c>
      <c s="14" t="s">
        <v>786</v>
      </c>
      <c s="14" t="s">
        <v>693</v>
      </c>
      <c s="14" t="s">
        <v>3045</v>
      </c>
    </row>
    <row r="61" spans="1:12" ht="11.25">
      <c r="A61" s="14">
        <v>60</v>
      </c>
      <c s="14" t="s">
        <v>85</v>
      </c>
      <c s="14" t="s">
        <v>779</v>
      </c>
      <c s="14" t="s">
        <v>780</v>
      </c>
      <c s="14" t="s">
        <v>818</v>
      </c>
      <c s="14" t="s">
        <v>819</v>
      </c>
      <c s="14" t="s">
        <v>794</v>
      </c>
      <c s="14" t="s">
        <v>795</v>
      </c>
      <c s="14" t="s">
        <v>796</v>
      </c>
      <c s="14" t="s">
        <v>786</v>
      </c>
      <c s="14" t="s">
        <v>694</v>
      </c>
      <c s="14" t="s">
        <v>3045</v>
      </c>
    </row>
    <row r="62" spans="1:12" ht="11.25">
      <c r="A62" s="14">
        <v>61</v>
      </c>
      <c s="14" t="s">
        <v>85</v>
      </c>
      <c s="14" t="s">
        <v>820</v>
      </c>
      <c s="14" t="s">
        <v>821</v>
      </c>
      <c s="14" t="s">
        <v>822</v>
      </c>
      <c s="14" t="s">
        <v>823</v>
      </c>
      <c s="14" t="s">
        <v>824</v>
      </c>
      <c s="14" t="s">
        <v>825</v>
      </c>
      <c s="14" t="s">
        <v>826</v>
      </c>
      <c s="14" t="s">
        <v>827</v>
      </c>
      <c s="14" t="s">
        <v>693</v>
      </c>
      <c s="14" t="s">
        <v>3045</v>
      </c>
    </row>
    <row r="63" spans="1:12" ht="11.25">
      <c r="A63" s="14">
        <v>62</v>
      </c>
      <c s="14" t="s">
        <v>85</v>
      </c>
      <c s="14" t="s">
        <v>820</v>
      </c>
      <c s="14" t="s">
        <v>821</v>
      </c>
      <c s="14" t="s">
        <v>822</v>
      </c>
      <c s="14" t="s">
        <v>823</v>
      </c>
      <c s="14" t="s">
        <v>824</v>
      </c>
      <c s="14" t="s">
        <v>825</v>
      </c>
      <c s="14" t="s">
        <v>826</v>
      </c>
      <c s="14" t="s">
        <v>827</v>
      </c>
      <c s="14" t="s">
        <v>694</v>
      </c>
      <c s="14" t="s">
        <v>3045</v>
      </c>
    </row>
    <row r="64" spans="1:12" ht="11.25">
      <c r="A64" s="14">
        <v>63</v>
      </c>
      <c s="14" t="s">
        <v>85</v>
      </c>
      <c s="14" t="s">
        <v>820</v>
      </c>
      <c s="14" t="s">
        <v>821</v>
      </c>
      <c s="14" t="s">
        <v>822</v>
      </c>
      <c s="14" t="s">
        <v>823</v>
      </c>
      <c s="14" t="s">
        <v>828</v>
      </c>
      <c s="14" t="s">
        <v>829</v>
      </c>
      <c s="14" t="s">
        <v>830</v>
      </c>
      <c s="14" t="s">
        <v>827</v>
      </c>
      <c s="14" t="s">
        <v>693</v>
      </c>
      <c s="14" t="s">
        <v>3045</v>
      </c>
    </row>
    <row r="65" spans="1:12" ht="11.25">
      <c r="A65" s="14">
        <v>64</v>
      </c>
      <c s="14" t="s">
        <v>85</v>
      </c>
      <c s="14" t="s">
        <v>820</v>
      </c>
      <c s="14" t="s">
        <v>821</v>
      </c>
      <c s="14" t="s">
        <v>822</v>
      </c>
      <c s="14" t="s">
        <v>823</v>
      </c>
      <c s="14" t="s">
        <v>831</v>
      </c>
      <c s="14" t="s">
        <v>832</v>
      </c>
      <c s="14" t="s">
        <v>833</v>
      </c>
      <c s="14" t="s">
        <v>827</v>
      </c>
      <c s="14" t="s">
        <v>693</v>
      </c>
      <c s="14" t="s">
        <v>3045</v>
      </c>
    </row>
    <row r="66" spans="1:12" ht="11.25">
      <c r="A66" s="14">
        <v>65</v>
      </c>
      <c s="14" t="s">
        <v>85</v>
      </c>
      <c s="14" t="s">
        <v>820</v>
      </c>
      <c s="14" t="s">
        <v>821</v>
      </c>
      <c s="14" t="s">
        <v>822</v>
      </c>
      <c s="14" t="s">
        <v>823</v>
      </c>
      <c s="14" t="s">
        <v>831</v>
      </c>
      <c s="14" t="s">
        <v>832</v>
      </c>
      <c s="14" t="s">
        <v>833</v>
      </c>
      <c s="14" t="s">
        <v>827</v>
      </c>
      <c s="14" t="s">
        <v>694</v>
      </c>
      <c s="14" t="s">
        <v>3045</v>
      </c>
    </row>
    <row r="67" spans="1:12" ht="11.25">
      <c r="A67" s="14">
        <v>66</v>
      </c>
      <c s="14" t="s">
        <v>85</v>
      </c>
      <c s="14" t="s">
        <v>820</v>
      </c>
      <c s="14" t="s">
        <v>821</v>
      </c>
      <c s="14" t="s">
        <v>834</v>
      </c>
      <c s="14" t="s">
        <v>835</v>
      </c>
      <c s="14" t="s">
        <v>836</v>
      </c>
      <c s="14" t="s">
        <v>837</v>
      </c>
      <c s="14" t="s">
        <v>838</v>
      </c>
      <c s="14" t="s">
        <v>827</v>
      </c>
      <c s="14" t="s">
        <v>693</v>
      </c>
      <c s="14" t="s">
        <v>3045</v>
      </c>
    </row>
    <row r="68" spans="1:12" ht="11.25">
      <c r="A68" s="14">
        <v>67</v>
      </c>
      <c s="14" t="s">
        <v>85</v>
      </c>
      <c s="14" t="s">
        <v>820</v>
      </c>
      <c s="14" t="s">
        <v>821</v>
      </c>
      <c s="14" t="s">
        <v>834</v>
      </c>
      <c s="14" t="s">
        <v>835</v>
      </c>
      <c s="14" t="s">
        <v>836</v>
      </c>
      <c s="14" t="s">
        <v>837</v>
      </c>
      <c s="14" t="s">
        <v>838</v>
      </c>
      <c s="14" t="s">
        <v>827</v>
      </c>
      <c s="14" t="s">
        <v>694</v>
      </c>
      <c s="14" t="s">
        <v>3045</v>
      </c>
    </row>
    <row r="69" spans="1:12" ht="11.25">
      <c r="A69" s="14">
        <v>68</v>
      </c>
      <c s="14" t="s">
        <v>85</v>
      </c>
      <c s="14" t="s">
        <v>820</v>
      </c>
      <c s="14" t="s">
        <v>821</v>
      </c>
      <c s="14" t="s">
        <v>834</v>
      </c>
      <c s="14" t="s">
        <v>835</v>
      </c>
      <c s="14" t="s">
        <v>839</v>
      </c>
      <c s="14" t="s">
        <v>840</v>
      </c>
      <c s="14" t="s">
        <v>841</v>
      </c>
      <c s="14" t="s">
        <v>827</v>
      </c>
      <c s="14" t="s">
        <v>693</v>
      </c>
      <c s="14" t="s">
        <v>3045</v>
      </c>
    </row>
    <row r="70" spans="1:12" ht="11.25">
      <c r="A70" s="14">
        <v>69</v>
      </c>
      <c s="14" t="s">
        <v>85</v>
      </c>
      <c s="14" t="s">
        <v>820</v>
      </c>
      <c s="14" t="s">
        <v>821</v>
      </c>
      <c s="14" t="s">
        <v>842</v>
      </c>
      <c s="14" t="s">
        <v>843</v>
      </c>
      <c s="14" t="s">
        <v>844</v>
      </c>
      <c s="14" t="s">
        <v>845</v>
      </c>
      <c s="14" t="s">
        <v>846</v>
      </c>
      <c s="14" t="s">
        <v>847</v>
      </c>
      <c s="14" t="s">
        <v>693</v>
      </c>
      <c s="14" t="s">
        <v>3045</v>
      </c>
    </row>
    <row r="71" spans="1:12" ht="11.25">
      <c r="A71" s="14">
        <v>70</v>
      </c>
      <c s="14" t="s">
        <v>85</v>
      </c>
      <c s="14" t="s">
        <v>820</v>
      </c>
      <c s="14" t="s">
        <v>821</v>
      </c>
      <c s="14" t="s">
        <v>842</v>
      </c>
      <c s="14" t="s">
        <v>843</v>
      </c>
      <c s="14" t="s">
        <v>844</v>
      </c>
      <c s="14" t="s">
        <v>845</v>
      </c>
      <c s="14" t="s">
        <v>846</v>
      </c>
      <c s="14" t="s">
        <v>847</v>
      </c>
      <c s="14" t="s">
        <v>694</v>
      </c>
      <c s="14" t="s">
        <v>3045</v>
      </c>
    </row>
    <row r="72" spans="1:12" ht="11.25">
      <c r="A72" s="14">
        <v>71</v>
      </c>
      <c s="14" t="s">
        <v>85</v>
      </c>
      <c s="14" t="s">
        <v>820</v>
      </c>
      <c s="14" t="s">
        <v>821</v>
      </c>
      <c s="14" t="s">
        <v>842</v>
      </c>
      <c s="14" t="s">
        <v>843</v>
      </c>
      <c s="14" t="s">
        <v>848</v>
      </c>
      <c s="14" t="s">
        <v>849</v>
      </c>
      <c s="14" t="s">
        <v>850</v>
      </c>
      <c s="14" t="s">
        <v>851</v>
      </c>
      <c s="14" t="s">
        <v>693</v>
      </c>
      <c s="14" t="s">
        <v>3045</v>
      </c>
    </row>
    <row r="73" spans="1:12" ht="11.25">
      <c r="A73" s="14">
        <v>72</v>
      </c>
      <c s="14" t="s">
        <v>85</v>
      </c>
      <c s="14" t="s">
        <v>820</v>
      </c>
      <c s="14" t="s">
        <v>821</v>
      </c>
      <c s="14" t="s">
        <v>842</v>
      </c>
      <c s="14" t="s">
        <v>843</v>
      </c>
      <c s="14" t="s">
        <v>852</v>
      </c>
      <c s="14" t="s">
        <v>853</v>
      </c>
      <c s="14" t="s">
        <v>854</v>
      </c>
      <c s="14" t="s">
        <v>827</v>
      </c>
      <c s="14" t="s">
        <v>693</v>
      </c>
      <c s="14" t="s">
        <v>3045</v>
      </c>
    </row>
    <row r="74" spans="1:12" ht="11.25">
      <c r="A74" s="14">
        <v>73</v>
      </c>
      <c s="14" t="s">
        <v>85</v>
      </c>
      <c s="14" t="s">
        <v>820</v>
      </c>
      <c s="14" t="s">
        <v>821</v>
      </c>
      <c s="14" t="s">
        <v>842</v>
      </c>
      <c s="14" t="s">
        <v>843</v>
      </c>
      <c s="14" t="s">
        <v>852</v>
      </c>
      <c s="14" t="s">
        <v>853</v>
      </c>
      <c s="14" t="s">
        <v>854</v>
      </c>
      <c s="14" t="s">
        <v>827</v>
      </c>
      <c s="14" t="s">
        <v>694</v>
      </c>
      <c s="14" t="s">
        <v>3045</v>
      </c>
    </row>
    <row r="75" spans="1:12" ht="11.25">
      <c r="A75" s="14">
        <v>74</v>
      </c>
      <c s="14" t="s">
        <v>85</v>
      </c>
      <c s="14" t="s">
        <v>820</v>
      </c>
      <c s="14" t="s">
        <v>821</v>
      </c>
      <c s="14" t="s">
        <v>855</v>
      </c>
      <c s="14" t="s">
        <v>856</v>
      </c>
      <c s="14" t="s">
        <v>857</v>
      </c>
      <c s="14" t="s">
        <v>858</v>
      </c>
      <c s="14" t="s">
        <v>859</v>
      </c>
      <c s="14" t="s">
        <v>827</v>
      </c>
      <c s="14" t="s">
        <v>693</v>
      </c>
      <c s="14" t="s">
        <v>3045</v>
      </c>
    </row>
    <row r="76" spans="1:12" ht="11.25">
      <c r="A76" s="14">
        <v>75</v>
      </c>
      <c s="14" t="s">
        <v>85</v>
      </c>
      <c s="14" t="s">
        <v>820</v>
      </c>
      <c s="14" t="s">
        <v>821</v>
      </c>
      <c s="14" t="s">
        <v>855</v>
      </c>
      <c s="14" t="s">
        <v>856</v>
      </c>
      <c s="14" t="s">
        <v>857</v>
      </c>
      <c s="14" t="s">
        <v>858</v>
      </c>
      <c s="14" t="s">
        <v>859</v>
      </c>
      <c s="14" t="s">
        <v>827</v>
      </c>
      <c s="14" t="s">
        <v>694</v>
      </c>
      <c s="14" t="s">
        <v>3045</v>
      </c>
    </row>
    <row r="77" spans="1:12" ht="11.25">
      <c r="A77" s="14">
        <v>76</v>
      </c>
      <c s="14" t="s">
        <v>85</v>
      </c>
      <c s="14" t="s">
        <v>820</v>
      </c>
      <c s="14" t="s">
        <v>821</v>
      </c>
      <c s="14" t="s">
        <v>855</v>
      </c>
      <c s="14" t="s">
        <v>856</v>
      </c>
      <c s="14" t="s">
        <v>860</v>
      </c>
      <c s="14" t="s">
        <v>861</v>
      </c>
      <c s="14" t="s">
        <v>862</v>
      </c>
      <c s="14" t="s">
        <v>827</v>
      </c>
      <c s="14" t="s">
        <v>693</v>
      </c>
      <c s="14" t="s">
        <v>3045</v>
      </c>
    </row>
    <row r="78" spans="1:12" ht="11.25">
      <c r="A78" s="14">
        <v>77</v>
      </c>
      <c s="14" t="s">
        <v>85</v>
      </c>
      <c s="14" t="s">
        <v>820</v>
      </c>
      <c s="14" t="s">
        <v>821</v>
      </c>
      <c s="14" t="s">
        <v>855</v>
      </c>
      <c s="14" t="s">
        <v>856</v>
      </c>
      <c s="14" t="s">
        <v>860</v>
      </c>
      <c s="14" t="s">
        <v>861</v>
      </c>
      <c s="14" t="s">
        <v>862</v>
      </c>
      <c s="14" t="s">
        <v>827</v>
      </c>
      <c s="14" t="s">
        <v>694</v>
      </c>
      <c s="14" t="s">
        <v>3045</v>
      </c>
    </row>
    <row r="79" spans="1:12" ht="11.25">
      <c r="A79" s="14">
        <v>78</v>
      </c>
      <c s="14" t="s">
        <v>85</v>
      </c>
      <c s="14" t="s">
        <v>820</v>
      </c>
      <c s="14" t="s">
        <v>821</v>
      </c>
      <c s="14" t="s">
        <v>855</v>
      </c>
      <c s="14" t="s">
        <v>856</v>
      </c>
      <c s="14" t="s">
        <v>863</v>
      </c>
      <c s="14" t="s">
        <v>864</v>
      </c>
      <c s="14" t="s">
        <v>865</v>
      </c>
      <c s="14" t="s">
        <v>827</v>
      </c>
      <c s="14" t="s">
        <v>693</v>
      </c>
      <c s="14" t="s">
        <v>3045</v>
      </c>
    </row>
    <row r="80" spans="1:12" ht="11.25">
      <c r="A80" s="14">
        <v>79</v>
      </c>
      <c s="14" t="s">
        <v>85</v>
      </c>
      <c s="14" t="s">
        <v>820</v>
      </c>
      <c s="14" t="s">
        <v>821</v>
      </c>
      <c s="14" t="s">
        <v>855</v>
      </c>
      <c s="14" t="s">
        <v>856</v>
      </c>
      <c s="14" t="s">
        <v>866</v>
      </c>
      <c s="14" t="s">
        <v>477</v>
      </c>
      <c s="14" t="s">
        <v>867</v>
      </c>
      <c s="14" t="s">
        <v>827</v>
      </c>
      <c s="14" t="s">
        <v>693</v>
      </c>
      <c s="14" t="s">
        <v>3045</v>
      </c>
    </row>
    <row r="81" spans="1:12" ht="11.25">
      <c r="A81" s="14">
        <v>80</v>
      </c>
      <c s="14" t="s">
        <v>85</v>
      </c>
      <c s="14" t="s">
        <v>820</v>
      </c>
      <c s="14" t="s">
        <v>821</v>
      </c>
      <c s="14" t="s">
        <v>855</v>
      </c>
      <c s="14" t="s">
        <v>856</v>
      </c>
      <c s="14" t="s">
        <v>866</v>
      </c>
      <c s="14" t="s">
        <v>477</v>
      </c>
      <c s="14" t="s">
        <v>867</v>
      </c>
      <c s="14" t="s">
        <v>827</v>
      </c>
      <c s="14" t="s">
        <v>694</v>
      </c>
      <c s="14" t="s">
        <v>3045</v>
      </c>
    </row>
    <row r="82" spans="1:12" ht="11.25">
      <c r="A82" s="14">
        <v>81</v>
      </c>
      <c s="14" t="s">
        <v>85</v>
      </c>
      <c s="14" t="s">
        <v>820</v>
      </c>
      <c s="14" t="s">
        <v>821</v>
      </c>
      <c s="14" t="s">
        <v>868</v>
      </c>
      <c s="14" t="s">
        <v>869</v>
      </c>
      <c s="14" t="s">
        <v>870</v>
      </c>
      <c s="14" t="s">
        <v>871</v>
      </c>
      <c s="14" t="s">
        <v>872</v>
      </c>
      <c s="14" t="s">
        <v>827</v>
      </c>
      <c s="14" t="s">
        <v>693</v>
      </c>
      <c s="14" t="s">
        <v>3045</v>
      </c>
    </row>
    <row r="83" spans="1:12" ht="11.25">
      <c r="A83" s="14">
        <v>82</v>
      </c>
      <c s="14" t="s">
        <v>85</v>
      </c>
      <c s="14" t="s">
        <v>820</v>
      </c>
      <c s="14" t="s">
        <v>821</v>
      </c>
      <c s="14" t="s">
        <v>868</v>
      </c>
      <c s="14" t="s">
        <v>869</v>
      </c>
      <c s="14" t="s">
        <v>870</v>
      </c>
      <c s="14" t="s">
        <v>871</v>
      </c>
      <c s="14" t="s">
        <v>872</v>
      </c>
      <c s="14" t="s">
        <v>827</v>
      </c>
      <c s="14" t="s">
        <v>694</v>
      </c>
      <c s="14" t="s">
        <v>3045</v>
      </c>
    </row>
    <row r="84" spans="1:12" ht="11.25">
      <c r="A84" s="14">
        <v>83</v>
      </c>
      <c s="14" t="s">
        <v>85</v>
      </c>
      <c s="14" t="s">
        <v>820</v>
      </c>
      <c s="14" t="s">
        <v>821</v>
      </c>
      <c s="14" t="s">
        <v>868</v>
      </c>
      <c s="14" t="s">
        <v>869</v>
      </c>
      <c s="14" t="s">
        <v>873</v>
      </c>
      <c s="14" t="s">
        <v>874</v>
      </c>
      <c s="14" t="s">
        <v>875</v>
      </c>
      <c s="14" t="s">
        <v>827</v>
      </c>
      <c s="14" t="s">
        <v>693</v>
      </c>
      <c s="14" t="s">
        <v>3045</v>
      </c>
    </row>
    <row r="85" spans="1:12" ht="11.25">
      <c r="A85" s="14">
        <v>84</v>
      </c>
      <c s="14" t="s">
        <v>85</v>
      </c>
      <c s="14" t="s">
        <v>820</v>
      </c>
      <c s="14" t="s">
        <v>821</v>
      </c>
      <c s="14" t="s">
        <v>868</v>
      </c>
      <c s="14" t="s">
        <v>869</v>
      </c>
      <c s="14" t="s">
        <v>873</v>
      </c>
      <c s="14" t="s">
        <v>874</v>
      </c>
      <c s="14" t="s">
        <v>875</v>
      </c>
      <c s="14" t="s">
        <v>827</v>
      </c>
      <c s="14" t="s">
        <v>694</v>
      </c>
      <c s="14" t="s">
        <v>3045</v>
      </c>
    </row>
    <row r="86" spans="1:12" ht="11.25">
      <c r="A86" s="14">
        <v>85</v>
      </c>
      <c s="14" t="s">
        <v>85</v>
      </c>
      <c s="14" t="s">
        <v>820</v>
      </c>
      <c s="14" t="s">
        <v>821</v>
      </c>
      <c s="14" t="s">
        <v>868</v>
      </c>
      <c s="14" t="s">
        <v>869</v>
      </c>
      <c s="14" t="s">
        <v>876</v>
      </c>
      <c s="14" t="s">
        <v>877</v>
      </c>
      <c s="14" t="s">
        <v>875</v>
      </c>
      <c s="14" t="s">
        <v>827</v>
      </c>
      <c s="14" t="s">
        <v>693</v>
      </c>
      <c s="14" t="s">
        <v>3045</v>
      </c>
    </row>
    <row r="87" spans="1:12" ht="11.25">
      <c r="A87" s="14">
        <v>86</v>
      </c>
      <c s="14" t="s">
        <v>85</v>
      </c>
      <c s="14" t="s">
        <v>820</v>
      </c>
      <c s="14" t="s">
        <v>821</v>
      </c>
      <c s="14" t="s">
        <v>868</v>
      </c>
      <c s="14" t="s">
        <v>869</v>
      </c>
      <c s="14" t="s">
        <v>876</v>
      </c>
      <c s="14" t="s">
        <v>877</v>
      </c>
      <c s="14" t="s">
        <v>875</v>
      </c>
      <c s="14" t="s">
        <v>827</v>
      </c>
      <c s="14" t="s">
        <v>694</v>
      </c>
      <c s="14" t="s">
        <v>3045</v>
      </c>
    </row>
    <row r="88" spans="1:12" ht="11.25">
      <c r="A88" s="14">
        <v>87</v>
      </c>
      <c s="14" t="s">
        <v>85</v>
      </c>
      <c s="14" t="s">
        <v>820</v>
      </c>
      <c s="14" t="s">
        <v>821</v>
      </c>
      <c s="14" t="s">
        <v>878</v>
      </c>
      <c s="14" t="s">
        <v>879</v>
      </c>
      <c s="14" t="s">
        <v>852</v>
      </c>
      <c s="14" t="s">
        <v>853</v>
      </c>
      <c s="14" t="s">
        <v>854</v>
      </c>
      <c s="14" t="s">
        <v>827</v>
      </c>
      <c s="14" t="s">
        <v>693</v>
      </c>
      <c s="14" t="s">
        <v>3045</v>
      </c>
    </row>
    <row r="89" spans="1:12" ht="11.25">
      <c r="A89" s="14">
        <v>88</v>
      </c>
      <c s="14" t="s">
        <v>85</v>
      </c>
      <c s="14" t="s">
        <v>820</v>
      </c>
      <c s="14" t="s">
        <v>821</v>
      </c>
      <c s="14" t="s">
        <v>880</v>
      </c>
      <c s="14" t="s">
        <v>881</v>
      </c>
      <c s="14" t="s">
        <v>852</v>
      </c>
      <c s="14" t="s">
        <v>853</v>
      </c>
      <c s="14" t="s">
        <v>854</v>
      </c>
      <c s="14" t="s">
        <v>827</v>
      </c>
      <c s="14" t="s">
        <v>693</v>
      </c>
      <c s="14" t="s">
        <v>3045</v>
      </c>
    </row>
    <row r="90" spans="1:12" ht="11.25">
      <c r="A90" s="14">
        <v>89</v>
      </c>
      <c s="14" t="s">
        <v>85</v>
      </c>
      <c s="14" t="s">
        <v>820</v>
      </c>
      <c s="14" t="s">
        <v>821</v>
      </c>
      <c s="14" t="s">
        <v>882</v>
      </c>
      <c s="14" t="s">
        <v>883</v>
      </c>
      <c s="14" t="s">
        <v>884</v>
      </c>
      <c s="14" t="s">
        <v>885</v>
      </c>
      <c s="14" t="s">
        <v>886</v>
      </c>
      <c s="14" t="s">
        <v>827</v>
      </c>
      <c s="14" t="s">
        <v>693</v>
      </c>
      <c s="14" t="s">
        <v>3045</v>
      </c>
    </row>
    <row r="91" spans="1:12" ht="11.25">
      <c r="A91" s="14">
        <v>90</v>
      </c>
      <c s="14" t="s">
        <v>85</v>
      </c>
      <c s="14" t="s">
        <v>820</v>
      </c>
      <c s="14" t="s">
        <v>821</v>
      </c>
      <c s="14" t="s">
        <v>882</v>
      </c>
      <c s="14" t="s">
        <v>883</v>
      </c>
      <c s="14" t="s">
        <v>887</v>
      </c>
      <c s="14" t="s">
        <v>888</v>
      </c>
      <c s="14" t="s">
        <v>889</v>
      </c>
      <c s="14" t="s">
        <v>827</v>
      </c>
      <c s="14" t="s">
        <v>693</v>
      </c>
      <c s="14" t="s">
        <v>3045</v>
      </c>
    </row>
    <row r="92" spans="1:12" ht="11.25">
      <c r="A92" s="14">
        <v>91</v>
      </c>
      <c s="14" t="s">
        <v>85</v>
      </c>
      <c s="14" t="s">
        <v>820</v>
      </c>
      <c s="14" t="s">
        <v>821</v>
      </c>
      <c s="14" t="s">
        <v>882</v>
      </c>
      <c s="14" t="s">
        <v>883</v>
      </c>
      <c s="14" t="s">
        <v>887</v>
      </c>
      <c s="14" t="s">
        <v>888</v>
      </c>
      <c s="14" t="s">
        <v>889</v>
      </c>
      <c s="14" t="s">
        <v>827</v>
      </c>
      <c s="14" t="s">
        <v>694</v>
      </c>
      <c s="14" t="s">
        <v>3045</v>
      </c>
    </row>
    <row r="93" spans="1:12" ht="11.25">
      <c r="A93" s="14">
        <v>92</v>
      </c>
      <c s="14" t="s">
        <v>85</v>
      </c>
      <c s="14" t="s">
        <v>820</v>
      </c>
      <c s="14" t="s">
        <v>821</v>
      </c>
      <c s="14" t="s">
        <v>882</v>
      </c>
      <c s="14" t="s">
        <v>883</v>
      </c>
      <c s="14" t="s">
        <v>890</v>
      </c>
      <c s="14" t="s">
        <v>891</v>
      </c>
      <c s="14" t="s">
        <v>892</v>
      </c>
      <c s="14" t="s">
        <v>827</v>
      </c>
      <c s="14" t="s">
        <v>693</v>
      </c>
      <c s="14" t="s">
        <v>3045</v>
      </c>
    </row>
    <row r="94" spans="1:12" ht="11.25">
      <c r="A94" s="14">
        <v>93</v>
      </c>
      <c s="14" t="s">
        <v>85</v>
      </c>
      <c s="14" t="s">
        <v>820</v>
      </c>
      <c s="14" t="s">
        <v>821</v>
      </c>
      <c s="14" t="s">
        <v>882</v>
      </c>
      <c s="14" t="s">
        <v>883</v>
      </c>
      <c s="14" t="s">
        <v>890</v>
      </c>
      <c s="14" t="s">
        <v>891</v>
      </c>
      <c s="14" t="s">
        <v>892</v>
      </c>
      <c s="14" t="s">
        <v>827</v>
      </c>
      <c s="14" t="s">
        <v>694</v>
      </c>
      <c s="14" t="s">
        <v>3045</v>
      </c>
    </row>
    <row r="95" spans="1:12" ht="11.25">
      <c r="A95" s="14">
        <v>94</v>
      </c>
      <c s="14" t="s">
        <v>85</v>
      </c>
      <c s="14" t="s">
        <v>893</v>
      </c>
      <c s="14" t="s">
        <v>894</v>
      </c>
      <c s="14" t="s">
        <v>895</v>
      </c>
      <c s="14" t="s">
        <v>896</v>
      </c>
      <c s="14" t="s">
        <v>897</v>
      </c>
      <c s="14" t="s">
        <v>898</v>
      </c>
      <c s="14" t="s">
        <v>899</v>
      </c>
      <c s="14" t="s">
        <v>900</v>
      </c>
      <c s="14" t="s">
        <v>693</v>
      </c>
      <c s="14" t="s">
        <v>3045</v>
      </c>
    </row>
    <row r="96" spans="1:12" ht="11.25">
      <c r="A96" s="14">
        <v>95</v>
      </c>
      <c s="14" t="s">
        <v>85</v>
      </c>
      <c s="14" t="s">
        <v>893</v>
      </c>
      <c s="14" t="s">
        <v>894</v>
      </c>
      <c s="14" t="s">
        <v>895</v>
      </c>
      <c s="14" t="s">
        <v>896</v>
      </c>
      <c s="14" t="s">
        <v>897</v>
      </c>
      <c s="14" t="s">
        <v>898</v>
      </c>
      <c s="14" t="s">
        <v>899</v>
      </c>
      <c s="14" t="s">
        <v>900</v>
      </c>
      <c s="14" t="s">
        <v>694</v>
      </c>
      <c s="14" t="s">
        <v>3045</v>
      </c>
    </row>
    <row r="97" spans="1:12" ht="11.25">
      <c r="A97" s="14">
        <v>96</v>
      </c>
      <c s="14" t="s">
        <v>85</v>
      </c>
      <c s="14" t="s">
        <v>893</v>
      </c>
      <c s="14" t="s">
        <v>894</v>
      </c>
      <c s="14" t="s">
        <v>895</v>
      </c>
      <c s="14" t="s">
        <v>896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98" spans="1:12" ht="11.25">
      <c r="A98" s="14">
        <v>97</v>
      </c>
      <c s="14" t="s">
        <v>85</v>
      </c>
      <c s="14" t="s">
        <v>893</v>
      </c>
      <c s="14" t="s">
        <v>894</v>
      </c>
      <c s="14" t="s">
        <v>895</v>
      </c>
      <c s="14" t="s">
        <v>896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99" spans="1:12" ht="11.25">
      <c r="A99" s="14">
        <v>98</v>
      </c>
      <c s="14" t="s">
        <v>85</v>
      </c>
      <c s="14" t="s">
        <v>893</v>
      </c>
      <c s="14" t="s">
        <v>894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900</v>
      </c>
      <c s="14" t="s">
        <v>693</v>
      </c>
      <c s="14" t="s">
        <v>3045</v>
      </c>
    </row>
    <row r="100" spans="1:12" ht="11.25">
      <c r="A100" s="14">
        <v>99</v>
      </c>
      <c s="14" t="s">
        <v>85</v>
      </c>
      <c s="14" t="s">
        <v>893</v>
      </c>
      <c s="14" t="s">
        <v>894</v>
      </c>
      <c s="14" t="s">
        <v>901</v>
      </c>
      <c s="14" t="s">
        <v>902</v>
      </c>
      <c s="14" t="s">
        <v>903</v>
      </c>
      <c s="14" t="s">
        <v>904</v>
      </c>
      <c s="14" t="s">
        <v>905</v>
      </c>
      <c s="14" t="s">
        <v>900</v>
      </c>
      <c s="14" t="s">
        <v>694</v>
      </c>
      <c s="14" t="s">
        <v>3045</v>
      </c>
    </row>
    <row r="101" spans="1:12" ht="11.25">
      <c r="A101" s="14">
        <v>100</v>
      </c>
      <c s="14" t="s">
        <v>85</v>
      </c>
      <c s="14" t="s">
        <v>893</v>
      </c>
      <c s="14" t="s">
        <v>894</v>
      </c>
      <c s="14" t="s">
        <v>906</v>
      </c>
      <c s="14" t="s">
        <v>907</v>
      </c>
      <c s="14" t="s">
        <v>908</v>
      </c>
      <c s="14" t="s">
        <v>909</v>
      </c>
      <c s="14" t="s">
        <v>910</v>
      </c>
      <c s="14" t="s">
        <v>911</v>
      </c>
      <c s="14" t="s">
        <v>693</v>
      </c>
      <c s="14" t="s">
        <v>3045</v>
      </c>
    </row>
    <row r="102" spans="1:12" ht="11.25">
      <c r="A102" s="14">
        <v>101</v>
      </c>
      <c s="14" t="s">
        <v>85</v>
      </c>
      <c s="14" t="s">
        <v>893</v>
      </c>
      <c s="14" t="s">
        <v>894</v>
      </c>
      <c s="14" t="s">
        <v>906</v>
      </c>
      <c s="14" t="s">
        <v>907</v>
      </c>
      <c s="14" t="s">
        <v>908</v>
      </c>
      <c s="14" t="s">
        <v>909</v>
      </c>
      <c s="14" t="s">
        <v>910</v>
      </c>
      <c s="14" t="s">
        <v>911</v>
      </c>
      <c s="14" t="s">
        <v>694</v>
      </c>
      <c s="14" t="s">
        <v>3045</v>
      </c>
    </row>
    <row r="103" spans="1:12" ht="11.25">
      <c r="A103" s="14">
        <v>102</v>
      </c>
      <c s="14" t="s">
        <v>85</v>
      </c>
      <c s="14" t="s">
        <v>893</v>
      </c>
      <c s="14" t="s">
        <v>894</v>
      </c>
      <c s="14" t="s">
        <v>912</v>
      </c>
      <c s="14" t="s">
        <v>913</v>
      </c>
      <c s="14" t="s">
        <v>914</v>
      </c>
      <c s="14" t="s">
        <v>915</v>
      </c>
      <c s="14" t="s">
        <v>916</v>
      </c>
      <c s="14" t="s">
        <v>900</v>
      </c>
      <c s="14" t="s">
        <v>693</v>
      </c>
      <c s="14" t="s">
        <v>3045</v>
      </c>
    </row>
    <row r="104" spans="1:12" ht="11.25">
      <c r="A104" s="14">
        <v>103</v>
      </c>
      <c s="14" t="s">
        <v>85</v>
      </c>
      <c s="14" t="s">
        <v>893</v>
      </c>
      <c s="14" t="s">
        <v>894</v>
      </c>
      <c s="14" t="s">
        <v>912</v>
      </c>
      <c s="14" t="s">
        <v>913</v>
      </c>
      <c s="14" t="s">
        <v>914</v>
      </c>
      <c s="14" t="s">
        <v>915</v>
      </c>
      <c s="14" t="s">
        <v>916</v>
      </c>
      <c s="14" t="s">
        <v>900</v>
      </c>
      <c s="14" t="s">
        <v>694</v>
      </c>
      <c s="14" t="s">
        <v>3045</v>
      </c>
    </row>
    <row r="105" spans="1:12" ht="11.25">
      <c r="A105" s="14">
        <v>104</v>
      </c>
      <c s="14" t="s">
        <v>85</v>
      </c>
      <c s="14" t="s">
        <v>893</v>
      </c>
      <c s="14" t="s">
        <v>894</v>
      </c>
      <c s="14" t="s">
        <v>917</v>
      </c>
      <c s="14" t="s">
        <v>918</v>
      </c>
      <c s="14" t="s">
        <v>897</v>
      </c>
      <c s="14" t="s">
        <v>898</v>
      </c>
      <c s="14" t="s">
        <v>899</v>
      </c>
      <c s="14" t="s">
        <v>900</v>
      </c>
      <c s="14" t="s">
        <v>693</v>
      </c>
      <c s="14" t="s">
        <v>3045</v>
      </c>
    </row>
    <row r="106" spans="1:12" ht="11.25">
      <c r="A106" s="14">
        <v>105</v>
      </c>
      <c s="14" t="s">
        <v>85</v>
      </c>
      <c s="14" t="s">
        <v>893</v>
      </c>
      <c s="14" t="s">
        <v>894</v>
      </c>
      <c s="14" t="s">
        <v>917</v>
      </c>
      <c s="14" t="s">
        <v>918</v>
      </c>
      <c s="14" t="s">
        <v>897</v>
      </c>
      <c s="14" t="s">
        <v>898</v>
      </c>
      <c s="14" t="s">
        <v>899</v>
      </c>
      <c s="14" t="s">
        <v>900</v>
      </c>
      <c s="14" t="s">
        <v>694</v>
      </c>
      <c s="14" t="s">
        <v>3045</v>
      </c>
    </row>
    <row r="107" spans="1:12" ht="11.25">
      <c r="A107" s="14">
        <v>106</v>
      </c>
      <c s="14" t="s">
        <v>85</v>
      </c>
      <c s="14" t="s">
        <v>893</v>
      </c>
      <c s="14" t="s">
        <v>894</v>
      </c>
      <c s="14" t="s">
        <v>917</v>
      </c>
      <c s="14" t="s">
        <v>918</v>
      </c>
      <c s="14" t="s">
        <v>919</v>
      </c>
      <c s="14" t="s">
        <v>920</v>
      </c>
      <c s="14" t="s">
        <v>921</v>
      </c>
      <c s="14" t="s">
        <v>900</v>
      </c>
      <c s="14" t="s">
        <v>693</v>
      </c>
      <c s="14" t="s">
        <v>3045</v>
      </c>
    </row>
    <row r="108" spans="1:12" ht="11.25">
      <c r="A108" s="14">
        <v>107</v>
      </c>
      <c s="14" t="s">
        <v>85</v>
      </c>
      <c s="14" t="s">
        <v>893</v>
      </c>
      <c s="14" t="s">
        <v>894</v>
      </c>
      <c s="14" t="s">
        <v>917</v>
      </c>
      <c s="14" t="s">
        <v>918</v>
      </c>
      <c s="14" t="s">
        <v>919</v>
      </c>
      <c s="14" t="s">
        <v>920</v>
      </c>
      <c s="14" t="s">
        <v>921</v>
      </c>
      <c s="14" t="s">
        <v>900</v>
      </c>
      <c s="14" t="s">
        <v>694</v>
      </c>
      <c s="14" t="s">
        <v>3045</v>
      </c>
    </row>
    <row r="109" spans="1:12" ht="11.25">
      <c r="A109" s="14">
        <v>108</v>
      </c>
      <c s="14" t="s">
        <v>85</v>
      </c>
      <c s="14" t="s">
        <v>893</v>
      </c>
      <c s="14" t="s">
        <v>894</v>
      </c>
      <c s="14" t="s">
        <v>922</v>
      </c>
      <c s="14" t="s">
        <v>923</v>
      </c>
      <c s="14" t="s">
        <v>897</v>
      </c>
      <c s="14" t="s">
        <v>898</v>
      </c>
      <c s="14" t="s">
        <v>899</v>
      </c>
      <c s="14" t="s">
        <v>900</v>
      </c>
      <c s="14" t="s">
        <v>693</v>
      </c>
      <c s="14" t="s">
        <v>3045</v>
      </c>
    </row>
    <row r="110" spans="1:12" ht="11.25">
      <c r="A110" s="14">
        <v>109</v>
      </c>
      <c s="14" t="s">
        <v>85</v>
      </c>
      <c s="14" t="s">
        <v>893</v>
      </c>
      <c s="14" t="s">
        <v>894</v>
      </c>
      <c s="14" t="s">
        <v>922</v>
      </c>
      <c s="14" t="s">
        <v>923</v>
      </c>
      <c s="14" t="s">
        <v>897</v>
      </c>
      <c s="14" t="s">
        <v>898</v>
      </c>
      <c s="14" t="s">
        <v>899</v>
      </c>
      <c s="14" t="s">
        <v>900</v>
      </c>
      <c s="14" t="s">
        <v>694</v>
      </c>
      <c s="14" t="s">
        <v>3045</v>
      </c>
    </row>
    <row r="111" spans="1:12" ht="11.25">
      <c r="A111" s="14">
        <v>110</v>
      </c>
      <c s="14" t="s">
        <v>85</v>
      </c>
      <c s="14" t="s">
        <v>893</v>
      </c>
      <c s="14" t="s">
        <v>894</v>
      </c>
      <c s="14" t="s">
        <v>922</v>
      </c>
      <c s="14" t="s">
        <v>923</v>
      </c>
      <c s="14" t="s">
        <v>924</v>
      </c>
      <c s="14" t="s">
        <v>925</v>
      </c>
      <c s="14" t="s">
        <v>926</v>
      </c>
      <c s="14" t="s">
        <v>900</v>
      </c>
      <c s="14" t="s">
        <v>693</v>
      </c>
      <c s="14" t="s">
        <v>3045</v>
      </c>
    </row>
    <row r="112" spans="1:12" ht="11.25">
      <c r="A112" s="14">
        <v>111</v>
      </c>
      <c s="14" t="s">
        <v>85</v>
      </c>
      <c s="14" t="s">
        <v>893</v>
      </c>
      <c s="14" t="s">
        <v>894</v>
      </c>
      <c s="14" t="s">
        <v>922</v>
      </c>
      <c s="14" t="s">
        <v>923</v>
      </c>
      <c s="14" t="s">
        <v>924</v>
      </c>
      <c s="14" t="s">
        <v>925</v>
      </c>
      <c s="14" t="s">
        <v>926</v>
      </c>
      <c s="14" t="s">
        <v>900</v>
      </c>
      <c s="14" t="s">
        <v>694</v>
      </c>
      <c s="14" t="s">
        <v>3045</v>
      </c>
    </row>
    <row r="113" spans="1:12" ht="11.25">
      <c r="A113" s="14">
        <v>112</v>
      </c>
      <c s="14" t="s">
        <v>85</v>
      </c>
      <c s="14" t="s">
        <v>893</v>
      </c>
      <c s="14" t="s">
        <v>894</v>
      </c>
      <c s="14" t="s">
        <v>927</v>
      </c>
      <c s="14" t="s">
        <v>928</v>
      </c>
      <c s="14" t="s">
        <v>929</v>
      </c>
      <c s="14" t="s">
        <v>930</v>
      </c>
      <c s="14" t="s">
        <v>931</v>
      </c>
      <c s="14" t="s">
        <v>900</v>
      </c>
      <c s="14" t="s">
        <v>693</v>
      </c>
      <c s="14" t="s">
        <v>3045</v>
      </c>
    </row>
    <row r="114" spans="1:12" ht="11.25">
      <c r="A114" s="14">
        <v>113</v>
      </c>
      <c s="14" t="s">
        <v>85</v>
      </c>
      <c s="14" t="s">
        <v>893</v>
      </c>
      <c s="14" t="s">
        <v>894</v>
      </c>
      <c s="14" t="s">
        <v>927</v>
      </c>
      <c s="14" t="s">
        <v>928</v>
      </c>
      <c s="14" t="s">
        <v>929</v>
      </c>
      <c s="14" t="s">
        <v>930</v>
      </c>
      <c s="14" t="s">
        <v>931</v>
      </c>
      <c s="14" t="s">
        <v>900</v>
      </c>
      <c s="14" t="s">
        <v>694</v>
      </c>
      <c s="14" t="s">
        <v>3045</v>
      </c>
    </row>
    <row r="115" spans="1:12" ht="11.25">
      <c r="A115" s="14">
        <v>114</v>
      </c>
      <c s="14" t="s">
        <v>85</v>
      </c>
      <c s="14" t="s">
        <v>893</v>
      </c>
      <c s="14" t="s">
        <v>894</v>
      </c>
      <c s="14" t="s">
        <v>932</v>
      </c>
      <c s="14" t="s">
        <v>933</v>
      </c>
      <c s="14" t="s">
        <v>934</v>
      </c>
      <c s="14" t="s">
        <v>935</v>
      </c>
      <c s="14" t="s">
        <v>936</v>
      </c>
      <c s="14" t="s">
        <v>900</v>
      </c>
      <c s="14" t="s">
        <v>693</v>
      </c>
      <c s="14" t="s">
        <v>3045</v>
      </c>
    </row>
    <row r="116" spans="1:12" ht="11.25">
      <c r="A116" s="14">
        <v>115</v>
      </c>
      <c s="14" t="s">
        <v>85</v>
      </c>
      <c s="14" t="s">
        <v>893</v>
      </c>
      <c s="14" t="s">
        <v>894</v>
      </c>
      <c s="14" t="s">
        <v>932</v>
      </c>
      <c s="14" t="s">
        <v>933</v>
      </c>
      <c s="14" t="s">
        <v>934</v>
      </c>
      <c s="14" t="s">
        <v>935</v>
      </c>
      <c s="14" t="s">
        <v>936</v>
      </c>
      <c s="14" t="s">
        <v>900</v>
      </c>
      <c s="14" t="s">
        <v>694</v>
      </c>
      <c s="14" t="s">
        <v>3045</v>
      </c>
    </row>
    <row r="117" spans="1:12" ht="11.25">
      <c r="A117" s="14">
        <v>116</v>
      </c>
      <c s="14" t="s">
        <v>85</v>
      </c>
      <c s="14" t="s">
        <v>893</v>
      </c>
      <c s="14" t="s">
        <v>894</v>
      </c>
      <c s="14" t="s">
        <v>937</v>
      </c>
      <c s="14" t="s">
        <v>938</v>
      </c>
      <c s="14" t="s">
        <v>939</v>
      </c>
      <c s="14" t="s">
        <v>940</v>
      </c>
      <c s="14" t="s">
        <v>941</v>
      </c>
      <c s="14" t="s">
        <v>900</v>
      </c>
      <c s="14" t="s">
        <v>693</v>
      </c>
      <c s="14" t="s">
        <v>3045</v>
      </c>
    </row>
    <row r="118" spans="1:12" ht="11.25">
      <c r="A118" s="14">
        <v>117</v>
      </c>
      <c s="14" t="s">
        <v>85</v>
      </c>
      <c s="14" t="s">
        <v>893</v>
      </c>
      <c s="14" t="s">
        <v>894</v>
      </c>
      <c s="14" t="s">
        <v>937</v>
      </c>
      <c s="14" t="s">
        <v>938</v>
      </c>
      <c s="14" t="s">
        <v>939</v>
      </c>
      <c s="14" t="s">
        <v>940</v>
      </c>
      <c s="14" t="s">
        <v>941</v>
      </c>
      <c s="14" t="s">
        <v>900</v>
      </c>
      <c s="14" t="s">
        <v>694</v>
      </c>
      <c s="14" t="s">
        <v>3045</v>
      </c>
    </row>
    <row r="119" spans="1:12" ht="11.25">
      <c r="A119" s="14">
        <v>118</v>
      </c>
      <c s="14" t="s">
        <v>85</v>
      </c>
      <c s="14" t="s">
        <v>893</v>
      </c>
      <c s="14" t="s">
        <v>894</v>
      </c>
      <c s="14" t="s">
        <v>942</v>
      </c>
      <c s="14" t="s">
        <v>943</v>
      </c>
      <c s="14" t="s">
        <v>897</v>
      </c>
      <c s="14" t="s">
        <v>898</v>
      </c>
      <c s="14" t="s">
        <v>899</v>
      </c>
      <c s="14" t="s">
        <v>900</v>
      </c>
      <c s="14" t="s">
        <v>693</v>
      </c>
      <c s="14" t="s">
        <v>3045</v>
      </c>
    </row>
    <row r="120" spans="1:12" ht="11.25">
      <c r="A120" s="14">
        <v>119</v>
      </c>
      <c s="14" t="s">
        <v>85</v>
      </c>
      <c s="14" t="s">
        <v>893</v>
      </c>
      <c s="14" t="s">
        <v>894</v>
      </c>
      <c s="14" t="s">
        <v>942</v>
      </c>
      <c s="14" t="s">
        <v>943</v>
      </c>
      <c s="14" t="s">
        <v>897</v>
      </c>
      <c s="14" t="s">
        <v>898</v>
      </c>
      <c s="14" t="s">
        <v>899</v>
      </c>
      <c s="14" t="s">
        <v>900</v>
      </c>
      <c s="14" t="s">
        <v>694</v>
      </c>
      <c s="14" t="s">
        <v>3045</v>
      </c>
    </row>
    <row r="121" spans="1:12" ht="11.25">
      <c r="A121" s="14">
        <v>120</v>
      </c>
      <c s="14" t="s">
        <v>85</v>
      </c>
      <c s="14" t="s">
        <v>893</v>
      </c>
      <c s="14" t="s">
        <v>894</v>
      </c>
      <c s="14" t="s">
        <v>942</v>
      </c>
      <c s="14" t="s">
        <v>943</v>
      </c>
      <c s="14" t="s">
        <v>944</v>
      </c>
      <c s="14" t="s">
        <v>945</v>
      </c>
      <c s="14" t="s">
        <v>946</v>
      </c>
      <c s="14" t="s">
        <v>900</v>
      </c>
      <c s="14" t="s">
        <v>693</v>
      </c>
      <c s="14" t="s">
        <v>3045</v>
      </c>
    </row>
    <row r="122" spans="1:12" ht="11.25">
      <c r="A122" s="14">
        <v>121</v>
      </c>
      <c s="14" t="s">
        <v>85</v>
      </c>
      <c s="14" t="s">
        <v>893</v>
      </c>
      <c s="14" t="s">
        <v>894</v>
      </c>
      <c s="14" t="s">
        <v>942</v>
      </c>
      <c s="14" t="s">
        <v>943</v>
      </c>
      <c s="14" t="s">
        <v>944</v>
      </c>
      <c s="14" t="s">
        <v>945</v>
      </c>
      <c s="14" t="s">
        <v>946</v>
      </c>
      <c s="14" t="s">
        <v>900</v>
      </c>
      <c s="14" t="s">
        <v>694</v>
      </c>
      <c s="14" t="s">
        <v>3045</v>
      </c>
    </row>
    <row r="123" spans="1:12" ht="11.25">
      <c r="A123" s="14">
        <v>122</v>
      </c>
      <c s="14" t="s">
        <v>85</v>
      </c>
      <c s="14" t="s">
        <v>947</v>
      </c>
      <c s="14" t="s">
        <v>948</v>
      </c>
      <c s="14" t="s">
        <v>947</v>
      </c>
      <c s="14" t="s">
        <v>948</v>
      </c>
      <c s="14" t="s">
        <v>949</v>
      </c>
      <c s="14" t="s">
        <v>950</v>
      </c>
      <c s="14" t="s">
        <v>951</v>
      </c>
      <c s="14" t="s">
        <v>952</v>
      </c>
      <c s="14" t="s">
        <v>693</v>
      </c>
      <c s="14" t="s">
        <v>3045</v>
      </c>
    </row>
    <row r="124" spans="1:12" ht="11.25">
      <c r="A124" s="14">
        <v>123</v>
      </c>
      <c s="14" t="s">
        <v>85</v>
      </c>
      <c s="14" t="s">
        <v>947</v>
      </c>
      <c s="14" t="s">
        <v>948</v>
      </c>
      <c s="14" t="s">
        <v>947</v>
      </c>
      <c s="14" t="s">
        <v>948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25" spans="1:12" ht="11.25">
      <c r="A125" s="14">
        <v>124</v>
      </c>
      <c s="14" t="s">
        <v>85</v>
      </c>
      <c s="14" t="s">
        <v>947</v>
      </c>
      <c s="14" t="s">
        <v>948</v>
      </c>
      <c s="14" t="s">
        <v>947</v>
      </c>
      <c s="14" t="s">
        <v>948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26" spans="1:12" ht="11.25">
      <c r="A126" s="14">
        <v>125</v>
      </c>
      <c s="14" t="s">
        <v>85</v>
      </c>
      <c s="14" t="s">
        <v>947</v>
      </c>
      <c s="14" t="s">
        <v>948</v>
      </c>
      <c s="14" t="s">
        <v>947</v>
      </c>
      <c s="14" t="s">
        <v>948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27" spans="1:12" ht="11.25">
      <c r="A127" s="14">
        <v>126</v>
      </c>
      <c s="14" t="s">
        <v>85</v>
      </c>
      <c s="14" t="s">
        <v>947</v>
      </c>
      <c s="14" t="s">
        <v>948</v>
      </c>
      <c s="14" t="s">
        <v>947</v>
      </c>
      <c s="14" t="s">
        <v>948</v>
      </c>
      <c s="14" t="s">
        <v>960</v>
      </c>
      <c s="14" t="s">
        <v>961</v>
      </c>
      <c s="14" t="s">
        <v>962</v>
      </c>
      <c s="14" t="s">
        <v>963</v>
      </c>
      <c s="14" t="s">
        <v>693</v>
      </c>
      <c s="14" t="s">
        <v>3045</v>
      </c>
    </row>
    <row r="128" spans="1:12" ht="11.25">
      <c r="A128" s="14">
        <v>127</v>
      </c>
      <c s="14" t="s">
        <v>85</v>
      </c>
      <c s="14" t="s">
        <v>947</v>
      </c>
      <c s="14" t="s">
        <v>948</v>
      </c>
      <c s="14" t="s">
        <v>947</v>
      </c>
      <c s="14" t="s">
        <v>948</v>
      </c>
      <c s="14" t="s">
        <v>964</v>
      </c>
      <c s="14" t="s">
        <v>961</v>
      </c>
      <c s="14" t="s">
        <v>962</v>
      </c>
      <c s="14" t="s">
        <v>965</v>
      </c>
      <c s="14" t="s">
        <v>693</v>
      </c>
      <c s="14" t="s">
        <v>3045</v>
      </c>
    </row>
    <row r="129" spans="1:12" ht="11.25">
      <c r="A129" s="14">
        <v>128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968</v>
      </c>
      <c s="14" t="s">
        <v>969</v>
      </c>
      <c s="14" t="s">
        <v>970</v>
      </c>
      <c s="14" t="s">
        <v>971</v>
      </c>
      <c s="14" t="s">
        <v>693</v>
      </c>
      <c s="14" t="s">
        <v>3045</v>
      </c>
    </row>
    <row r="130" spans="1:12" ht="11.25">
      <c r="A130" s="14">
        <v>129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972</v>
      </c>
      <c s="14" t="s">
        <v>973</v>
      </c>
      <c s="14" t="s">
        <v>974</v>
      </c>
      <c s="14" t="s">
        <v>971</v>
      </c>
      <c s="14" t="s">
        <v>693</v>
      </c>
      <c s="14" t="s">
        <v>3045</v>
      </c>
    </row>
    <row r="131" spans="1:12" ht="11.25">
      <c r="A131" s="14">
        <v>130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32" spans="1:12" ht="11.25">
      <c r="A132" s="14">
        <v>131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33" spans="1:12" ht="11.25">
      <c r="A133" s="14">
        <v>132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34" spans="1:12" ht="11.25">
      <c r="A134" s="14">
        <v>133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35" spans="1:12" ht="11.25">
      <c r="A135" s="14">
        <v>134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36" spans="1:12" ht="11.25">
      <c r="A136" s="14">
        <v>135</v>
      </c>
      <c s="14" t="s">
        <v>85</v>
      </c>
      <c s="14" t="s">
        <v>966</v>
      </c>
      <c s="14" t="s">
        <v>967</v>
      </c>
      <c s="14" t="s">
        <v>966</v>
      </c>
      <c s="14" t="s">
        <v>967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137" spans="1:12" ht="11.25">
      <c r="A137" s="14">
        <v>136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977</v>
      </c>
      <c s="14" t="s">
        <v>978</v>
      </c>
      <c s="14" t="s">
        <v>979</v>
      </c>
      <c s="14" t="s">
        <v>980</v>
      </c>
      <c s="14" t="s">
        <v>693</v>
      </c>
      <c s="14" t="s">
        <v>3045</v>
      </c>
    </row>
    <row r="138" spans="1:12" ht="11.25">
      <c r="A138" s="14">
        <v>137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977</v>
      </c>
      <c s="14" t="s">
        <v>978</v>
      </c>
      <c s="14" t="s">
        <v>979</v>
      </c>
      <c s="14" t="s">
        <v>980</v>
      </c>
      <c s="14" t="s">
        <v>694</v>
      </c>
      <c s="14" t="s">
        <v>3045</v>
      </c>
    </row>
    <row r="139" spans="1:12" ht="11.25">
      <c r="A139" s="14">
        <v>138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981</v>
      </c>
      <c s="14" t="s">
        <v>982</v>
      </c>
      <c s="14" t="s">
        <v>983</v>
      </c>
      <c s="14" t="s">
        <v>980</v>
      </c>
      <c s="14" t="s">
        <v>693</v>
      </c>
      <c s="14" t="s">
        <v>3045</v>
      </c>
    </row>
    <row r="140" spans="1:12" ht="11.25">
      <c r="A140" s="14">
        <v>139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984</v>
      </c>
      <c s="14" t="s">
        <v>985</v>
      </c>
      <c s="14" t="s">
        <v>986</v>
      </c>
      <c s="14" t="s">
        <v>987</v>
      </c>
      <c s="14" t="s">
        <v>693</v>
      </c>
      <c s="14" t="s">
        <v>3045</v>
      </c>
    </row>
    <row r="141" spans="1:12" ht="11.25">
      <c r="A141" s="14">
        <v>140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984</v>
      </c>
      <c s="14" t="s">
        <v>985</v>
      </c>
      <c s="14" t="s">
        <v>986</v>
      </c>
      <c s="14" t="s">
        <v>987</v>
      </c>
      <c s="14" t="s">
        <v>694</v>
      </c>
      <c s="14" t="s">
        <v>3045</v>
      </c>
    </row>
    <row r="142" spans="1:12" ht="11.25">
      <c r="A142" s="14">
        <v>141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988</v>
      </c>
      <c s="14" t="s">
        <v>989</v>
      </c>
      <c s="14" t="s">
        <v>990</v>
      </c>
      <c s="14" t="s">
        <v>980</v>
      </c>
      <c s="14" t="s">
        <v>693</v>
      </c>
      <c s="14" t="s">
        <v>3045</v>
      </c>
    </row>
    <row r="143" spans="1:12" ht="11.25">
      <c r="A143" s="14">
        <v>142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988</v>
      </c>
      <c s="14" t="s">
        <v>989</v>
      </c>
      <c s="14" t="s">
        <v>990</v>
      </c>
      <c s="14" t="s">
        <v>980</v>
      </c>
      <c s="14" t="s">
        <v>694</v>
      </c>
      <c s="14" t="s">
        <v>3045</v>
      </c>
    </row>
    <row r="144" spans="1:12" ht="11.25">
      <c r="A144" s="14">
        <v>143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991</v>
      </c>
      <c s="14" t="s">
        <v>992</v>
      </c>
      <c s="14" t="s">
        <v>993</v>
      </c>
      <c s="14" t="s">
        <v>851</v>
      </c>
      <c s="14" t="s">
        <v>693</v>
      </c>
      <c s="14" t="s">
        <v>3045</v>
      </c>
    </row>
    <row r="145" spans="1:12" ht="11.25">
      <c r="A145" s="14">
        <v>144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991</v>
      </c>
      <c s="14" t="s">
        <v>992</v>
      </c>
      <c s="14" t="s">
        <v>993</v>
      </c>
      <c s="14" t="s">
        <v>851</v>
      </c>
      <c s="14" t="s">
        <v>694</v>
      </c>
      <c s="14" t="s">
        <v>3045</v>
      </c>
    </row>
    <row r="146" spans="1:12" ht="11.25">
      <c r="A146" s="14">
        <v>145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994</v>
      </c>
      <c s="14" t="s">
        <v>995</v>
      </c>
      <c s="14" t="s">
        <v>996</v>
      </c>
      <c s="14" t="s">
        <v>997</v>
      </c>
      <c s="14" t="s">
        <v>693</v>
      </c>
      <c s="14" t="s">
        <v>3045</v>
      </c>
    </row>
    <row r="147" spans="1:12" ht="11.25">
      <c r="A147" s="14">
        <v>146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994</v>
      </c>
      <c s="14" t="s">
        <v>995</v>
      </c>
      <c s="14" t="s">
        <v>996</v>
      </c>
      <c s="14" t="s">
        <v>997</v>
      </c>
      <c s="14" t="s">
        <v>694</v>
      </c>
      <c s="14" t="s">
        <v>3045</v>
      </c>
    </row>
    <row r="148" spans="1:12" ht="11.25">
      <c r="A148" s="14">
        <v>147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998</v>
      </c>
      <c s="14" t="s">
        <v>999</v>
      </c>
      <c s="14" t="s">
        <v>1000</v>
      </c>
      <c s="14" t="s">
        <v>997</v>
      </c>
      <c s="14" t="s">
        <v>694</v>
      </c>
      <c s="14" t="s">
        <v>3045</v>
      </c>
    </row>
    <row r="149" spans="1:12" ht="11.25">
      <c r="A149" s="14">
        <v>148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1001</v>
      </c>
      <c s="14" t="s">
        <v>1002</v>
      </c>
      <c s="14" t="s">
        <v>475</v>
      </c>
      <c s="14" t="s">
        <v>1003</v>
      </c>
      <c s="14" t="s">
        <v>693</v>
      </c>
      <c s="14" t="s">
        <v>3045</v>
      </c>
    </row>
    <row r="150" spans="1:12" ht="11.25">
      <c r="A150" s="14">
        <v>149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1004</v>
      </c>
      <c s="14" t="s">
        <v>1005</v>
      </c>
      <c s="14" t="s">
        <v>1006</v>
      </c>
      <c s="14" t="s">
        <v>987</v>
      </c>
      <c s="14" t="s">
        <v>693</v>
      </c>
      <c s="14" t="s">
        <v>3045</v>
      </c>
    </row>
    <row r="151" spans="1:12" ht="11.25">
      <c r="A151" s="14">
        <v>150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1004</v>
      </c>
      <c s="14" t="s">
        <v>1005</v>
      </c>
      <c s="14" t="s">
        <v>1006</v>
      </c>
      <c s="14" t="s">
        <v>987</v>
      </c>
      <c s="14" t="s">
        <v>694</v>
      </c>
      <c s="14" t="s">
        <v>3045</v>
      </c>
    </row>
    <row r="152" spans="1:12" ht="11.25">
      <c r="A152" s="14">
        <v>151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1007</v>
      </c>
      <c s="14" t="s">
        <v>1008</v>
      </c>
      <c s="14" t="s">
        <v>1009</v>
      </c>
      <c s="14" t="s">
        <v>980</v>
      </c>
      <c s="14" t="s">
        <v>693</v>
      </c>
      <c s="14" t="s">
        <v>3045</v>
      </c>
    </row>
    <row r="153" spans="1:12" ht="11.25">
      <c r="A153" s="14">
        <v>152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1007</v>
      </c>
      <c s="14" t="s">
        <v>1008</v>
      </c>
      <c s="14" t="s">
        <v>1009</v>
      </c>
      <c s="14" t="s">
        <v>980</v>
      </c>
      <c s="14" t="s">
        <v>694</v>
      </c>
      <c s="14" t="s">
        <v>3045</v>
      </c>
    </row>
    <row r="154" spans="1:12" ht="11.25">
      <c r="A154" s="14">
        <v>153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1010</v>
      </c>
      <c s="14" t="s">
        <v>1011</v>
      </c>
      <c s="14" t="s">
        <v>1012</v>
      </c>
      <c s="14" t="s">
        <v>279</v>
      </c>
      <c s="14" t="s">
        <v>693</v>
      </c>
      <c s="14" t="s">
        <v>3045</v>
      </c>
    </row>
    <row r="155" spans="1:12" ht="11.25">
      <c r="A155" s="14">
        <v>154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1013</v>
      </c>
      <c s="14" t="s">
        <v>1014</v>
      </c>
      <c s="14" t="s">
        <v>1015</v>
      </c>
      <c s="14" t="s">
        <v>279</v>
      </c>
      <c s="14" t="s">
        <v>693</v>
      </c>
      <c s="14" t="s">
        <v>3045</v>
      </c>
    </row>
    <row r="156" spans="1:12" ht="11.25">
      <c r="A156" s="14">
        <v>155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1013</v>
      </c>
      <c s="14" t="s">
        <v>1014</v>
      </c>
      <c s="14" t="s">
        <v>1015</v>
      </c>
      <c s="14" t="s">
        <v>279</v>
      </c>
      <c s="14" t="s">
        <v>694</v>
      </c>
      <c s="14" t="s">
        <v>3045</v>
      </c>
    </row>
    <row r="157" spans="1:12" ht="11.25">
      <c r="A157" s="14">
        <v>156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1016</v>
      </c>
      <c s="14" t="s">
        <v>1017</v>
      </c>
      <c s="14" t="s">
        <v>1018</v>
      </c>
      <c s="14" t="s">
        <v>279</v>
      </c>
      <c s="14" t="s">
        <v>693</v>
      </c>
      <c s="14" t="s">
        <v>3045</v>
      </c>
    </row>
    <row r="158" spans="1:12" ht="11.25">
      <c r="A158" s="14">
        <v>157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1019</v>
      </c>
      <c s="14" t="s">
        <v>1020</v>
      </c>
      <c s="14" t="s">
        <v>1021</v>
      </c>
      <c s="14" t="s">
        <v>279</v>
      </c>
      <c s="14" t="s">
        <v>693</v>
      </c>
      <c s="14" t="s">
        <v>3045</v>
      </c>
    </row>
    <row r="159" spans="1:12" ht="11.25">
      <c r="A159" s="14">
        <v>158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1019</v>
      </c>
      <c s="14" t="s">
        <v>1020</v>
      </c>
      <c s="14" t="s">
        <v>1021</v>
      </c>
      <c s="14" t="s">
        <v>279</v>
      </c>
      <c s="14" t="s">
        <v>694</v>
      </c>
      <c s="14" t="s">
        <v>3045</v>
      </c>
    </row>
    <row r="160" spans="1:12" ht="11.25">
      <c r="A160" s="14">
        <v>159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1022</v>
      </c>
      <c s="14" t="s">
        <v>1023</v>
      </c>
      <c s="14" t="s">
        <v>1024</v>
      </c>
      <c s="14" t="s">
        <v>1025</v>
      </c>
      <c s="14" t="s">
        <v>693</v>
      </c>
      <c s="14" t="s">
        <v>3045</v>
      </c>
    </row>
    <row r="161" spans="1:12" ht="11.25">
      <c r="A161" s="14">
        <v>160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1026</v>
      </c>
      <c s="14" t="s">
        <v>1027</v>
      </c>
      <c s="14" t="s">
        <v>1028</v>
      </c>
      <c s="14" t="s">
        <v>987</v>
      </c>
      <c s="14" t="s">
        <v>693</v>
      </c>
      <c s="14" t="s">
        <v>3045</v>
      </c>
    </row>
    <row r="162" spans="1:12" ht="11.25">
      <c r="A162" s="14">
        <v>161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1029</v>
      </c>
      <c s="14" t="s">
        <v>1030</v>
      </c>
      <c s="14" t="s">
        <v>1031</v>
      </c>
      <c s="14" t="s">
        <v>997</v>
      </c>
      <c s="14" t="s">
        <v>693</v>
      </c>
      <c s="14" t="s">
        <v>3045</v>
      </c>
    </row>
    <row r="163" spans="1:12" ht="11.25">
      <c r="A163" s="14">
        <v>162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1029</v>
      </c>
      <c s="14" t="s">
        <v>1030</v>
      </c>
      <c s="14" t="s">
        <v>1031</v>
      </c>
      <c s="14" t="s">
        <v>997</v>
      </c>
      <c s="14" t="s">
        <v>694</v>
      </c>
      <c s="14" t="s">
        <v>3045</v>
      </c>
    </row>
    <row r="164" spans="1:12" ht="11.25">
      <c r="A164" s="14">
        <v>163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1032</v>
      </c>
      <c s="14" t="s">
        <v>1033</v>
      </c>
      <c s="14" t="s">
        <v>1034</v>
      </c>
      <c s="14" t="s">
        <v>987</v>
      </c>
      <c s="14" t="s">
        <v>693</v>
      </c>
      <c s="14" t="s">
        <v>3045</v>
      </c>
    </row>
    <row r="165" spans="1:12" ht="11.25">
      <c r="A165" s="14">
        <v>164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1032</v>
      </c>
      <c s="14" t="s">
        <v>1033</v>
      </c>
      <c s="14" t="s">
        <v>1034</v>
      </c>
      <c s="14" t="s">
        <v>987</v>
      </c>
      <c s="14" t="s">
        <v>694</v>
      </c>
      <c s="14" t="s">
        <v>3045</v>
      </c>
    </row>
    <row r="166" spans="1:12" ht="11.25">
      <c r="A166" s="14">
        <v>165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1035</v>
      </c>
      <c s="14" t="s">
        <v>1036</v>
      </c>
      <c s="14" t="s">
        <v>1037</v>
      </c>
      <c s="14" t="s">
        <v>997</v>
      </c>
      <c s="14" t="s">
        <v>693</v>
      </c>
      <c s="14" t="s">
        <v>3045</v>
      </c>
    </row>
    <row r="167" spans="1:12" ht="11.25">
      <c r="A167" s="14">
        <v>166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1035</v>
      </c>
      <c s="14" t="s">
        <v>1036</v>
      </c>
      <c s="14" t="s">
        <v>1037</v>
      </c>
      <c s="14" t="s">
        <v>997</v>
      </c>
      <c s="14" t="s">
        <v>694</v>
      </c>
      <c s="14" t="s">
        <v>3045</v>
      </c>
    </row>
    <row r="168" spans="1:12" ht="11.25">
      <c r="A168" s="14">
        <v>167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1038</v>
      </c>
      <c s="14" t="s">
        <v>1039</v>
      </c>
      <c s="14" t="s">
        <v>1040</v>
      </c>
      <c s="14" t="s">
        <v>997</v>
      </c>
      <c s="14" t="s">
        <v>693</v>
      </c>
      <c s="14" t="s">
        <v>3045</v>
      </c>
    </row>
    <row r="169" spans="1:12" ht="11.25">
      <c r="A169" s="14">
        <v>168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1038</v>
      </c>
      <c s="14" t="s">
        <v>1039</v>
      </c>
      <c s="14" t="s">
        <v>1040</v>
      </c>
      <c s="14" t="s">
        <v>997</v>
      </c>
      <c s="14" t="s">
        <v>694</v>
      </c>
      <c s="14" t="s">
        <v>3045</v>
      </c>
    </row>
    <row r="170" spans="1:12" ht="11.25">
      <c r="A170" s="14">
        <v>169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1041</v>
      </c>
      <c s="14" t="s">
        <v>1042</v>
      </c>
      <c s="14" t="s">
        <v>1043</v>
      </c>
      <c s="14" t="s">
        <v>997</v>
      </c>
      <c s="14" t="s">
        <v>693</v>
      </c>
      <c s="14" t="s">
        <v>3045</v>
      </c>
    </row>
    <row r="171" spans="1:12" ht="11.25">
      <c r="A171" s="14">
        <v>170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1041</v>
      </c>
      <c s="14" t="s">
        <v>1042</v>
      </c>
      <c s="14" t="s">
        <v>1043</v>
      </c>
      <c s="14" t="s">
        <v>997</v>
      </c>
      <c s="14" t="s">
        <v>694</v>
      </c>
      <c s="14" t="s">
        <v>3045</v>
      </c>
    </row>
    <row r="172" spans="1:12" ht="11.25">
      <c r="A172" s="14">
        <v>171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1044</v>
      </c>
      <c s="14" t="s">
        <v>1045</v>
      </c>
      <c s="14" t="s">
        <v>1046</v>
      </c>
      <c s="14" t="s">
        <v>1047</v>
      </c>
      <c s="14" t="s">
        <v>693</v>
      </c>
      <c s="14" t="s">
        <v>3045</v>
      </c>
    </row>
    <row r="173" spans="1:12" ht="11.25">
      <c r="A173" s="14">
        <v>172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1048</v>
      </c>
      <c s="14" t="s">
        <v>1049</v>
      </c>
      <c s="14" t="s">
        <v>1050</v>
      </c>
      <c s="14" t="s">
        <v>851</v>
      </c>
      <c s="14" t="s">
        <v>693</v>
      </c>
      <c s="14" t="s">
        <v>3045</v>
      </c>
    </row>
    <row r="174" spans="1:12" ht="11.25">
      <c r="A174" s="14">
        <v>173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1051</v>
      </c>
      <c s="14" t="s">
        <v>1049</v>
      </c>
      <c s="14" t="s">
        <v>1050</v>
      </c>
      <c s="14" t="s">
        <v>851</v>
      </c>
      <c s="14" t="s">
        <v>693</v>
      </c>
      <c s="14" t="s">
        <v>3045</v>
      </c>
    </row>
    <row r="175" spans="1:12" ht="11.25">
      <c r="A175" s="14">
        <v>174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1051</v>
      </c>
      <c s="14" t="s">
        <v>1049</v>
      </c>
      <c s="14" t="s">
        <v>1050</v>
      </c>
      <c s="14" t="s">
        <v>851</v>
      </c>
      <c s="14" t="s">
        <v>694</v>
      </c>
      <c s="14" t="s">
        <v>3045</v>
      </c>
    </row>
    <row r="176" spans="1:12" ht="11.25">
      <c r="A176" s="14">
        <v>175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1052</v>
      </c>
      <c s="14" t="s">
        <v>1053</v>
      </c>
      <c s="14" t="s">
        <v>1054</v>
      </c>
      <c s="14" t="s">
        <v>997</v>
      </c>
      <c s="14" t="s">
        <v>693</v>
      </c>
      <c s="14" t="s">
        <v>3045</v>
      </c>
    </row>
    <row r="177" spans="1:12" ht="11.25">
      <c r="A177" s="14">
        <v>176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1052</v>
      </c>
      <c s="14" t="s">
        <v>1053</v>
      </c>
      <c s="14" t="s">
        <v>1054</v>
      </c>
      <c s="14" t="s">
        <v>997</v>
      </c>
      <c s="14" t="s">
        <v>694</v>
      </c>
      <c s="14" t="s">
        <v>3045</v>
      </c>
    </row>
    <row r="178" spans="1:12" ht="11.25">
      <c r="A178" s="14">
        <v>177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1055</v>
      </c>
      <c s="14" t="s">
        <v>1056</v>
      </c>
      <c s="14" t="s">
        <v>1057</v>
      </c>
      <c s="14" t="s">
        <v>997</v>
      </c>
      <c s="14" t="s">
        <v>693</v>
      </c>
      <c s="14" t="s">
        <v>3045</v>
      </c>
    </row>
    <row r="179" spans="1:12" ht="11.25">
      <c r="A179" s="14">
        <v>178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1058</v>
      </c>
      <c s="14" t="s">
        <v>1059</v>
      </c>
      <c s="14" t="s">
        <v>1060</v>
      </c>
      <c s="14" t="s">
        <v>851</v>
      </c>
      <c s="14" t="s">
        <v>694</v>
      </c>
      <c s="14" t="s">
        <v>3045</v>
      </c>
    </row>
    <row r="180" spans="1:12" ht="11.25">
      <c r="A180" s="14">
        <v>179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1061</v>
      </c>
      <c s="14" t="s">
        <v>1062</v>
      </c>
      <c s="14" t="s">
        <v>1063</v>
      </c>
      <c s="14" t="s">
        <v>1064</v>
      </c>
      <c s="14" t="s">
        <v>693</v>
      </c>
      <c s="14" t="s">
        <v>3045</v>
      </c>
    </row>
    <row r="181" spans="1:12" ht="11.25">
      <c r="A181" s="14">
        <v>180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1065</v>
      </c>
      <c s="14" t="s">
        <v>1066</v>
      </c>
      <c s="14" t="s">
        <v>1067</v>
      </c>
      <c s="14" t="s">
        <v>997</v>
      </c>
      <c s="14" t="s">
        <v>693</v>
      </c>
      <c s="14" t="s">
        <v>3045</v>
      </c>
    </row>
    <row r="182" spans="1:12" ht="11.25">
      <c r="A182" s="14">
        <v>181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1065</v>
      </c>
      <c s="14" t="s">
        <v>1066</v>
      </c>
      <c s="14" t="s">
        <v>1067</v>
      </c>
      <c s="14" t="s">
        <v>997</v>
      </c>
      <c s="14" t="s">
        <v>694</v>
      </c>
      <c s="14" t="s">
        <v>3045</v>
      </c>
    </row>
    <row r="183" spans="1:12" ht="11.25">
      <c r="A183" s="14">
        <v>182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1068</v>
      </c>
      <c s="14" t="s">
        <v>1069</v>
      </c>
      <c s="14" t="s">
        <v>1070</v>
      </c>
      <c s="14" t="s">
        <v>997</v>
      </c>
      <c s="14" t="s">
        <v>693</v>
      </c>
      <c s="14" t="s">
        <v>3045</v>
      </c>
    </row>
    <row r="184" spans="1:12" ht="11.25">
      <c r="A184" s="14">
        <v>183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1068</v>
      </c>
      <c s="14" t="s">
        <v>1069</v>
      </c>
      <c s="14" t="s">
        <v>1070</v>
      </c>
      <c s="14" t="s">
        <v>997</v>
      </c>
      <c s="14" t="s">
        <v>694</v>
      </c>
      <c s="14" t="s">
        <v>3045</v>
      </c>
    </row>
    <row r="185" spans="1:12" ht="11.25">
      <c r="A185" s="14">
        <v>184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1071</v>
      </c>
      <c s="14" t="s">
        <v>1072</v>
      </c>
      <c s="14" t="s">
        <v>1073</v>
      </c>
      <c s="14" t="s">
        <v>1047</v>
      </c>
      <c s="14" t="s">
        <v>693</v>
      </c>
      <c s="14" t="s">
        <v>3045</v>
      </c>
    </row>
    <row r="186" spans="1:12" ht="11.25">
      <c r="A186" s="14">
        <v>185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1071</v>
      </c>
      <c s="14" t="s">
        <v>1072</v>
      </c>
      <c s="14" t="s">
        <v>1073</v>
      </c>
      <c s="14" t="s">
        <v>1047</v>
      </c>
      <c s="14" t="s">
        <v>694</v>
      </c>
      <c s="14" t="s">
        <v>3045</v>
      </c>
    </row>
    <row r="187" spans="1:12" ht="11.25">
      <c r="A187" s="14">
        <v>186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1074</v>
      </c>
      <c s="14" t="s">
        <v>1075</v>
      </c>
      <c s="14" t="s">
        <v>1076</v>
      </c>
      <c s="14" t="s">
        <v>997</v>
      </c>
      <c s="14" t="s">
        <v>693</v>
      </c>
      <c s="14" t="s">
        <v>3045</v>
      </c>
    </row>
    <row r="188" spans="1:12" ht="11.25">
      <c r="A188" s="14">
        <v>187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1074</v>
      </c>
      <c s="14" t="s">
        <v>1075</v>
      </c>
      <c s="14" t="s">
        <v>1076</v>
      </c>
      <c s="14" t="s">
        <v>997</v>
      </c>
      <c s="14" t="s">
        <v>694</v>
      </c>
      <c s="14" t="s">
        <v>3045</v>
      </c>
    </row>
    <row r="189" spans="1:12" ht="11.25">
      <c r="A189" s="14">
        <v>188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1077</v>
      </c>
      <c s="14" t="s">
        <v>1078</v>
      </c>
      <c s="14" t="s">
        <v>1079</v>
      </c>
      <c s="14" t="s">
        <v>987</v>
      </c>
      <c s="14" t="s">
        <v>693</v>
      </c>
      <c s="14" t="s">
        <v>3045</v>
      </c>
    </row>
    <row r="190" spans="1:12" ht="11.25">
      <c r="A190" s="14">
        <v>189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1077</v>
      </c>
      <c s="14" t="s">
        <v>1078</v>
      </c>
      <c s="14" t="s">
        <v>1079</v>
      </c>
      <c s="14" t="s">
        <v>987</v>
      </c>
      <c s="14" t="s">
        <v>694</v>
      </c>
      <c s="14" t="s">
        <v>3045</v>
      </c>
    </row>
    <row r="191" spans="1:12" ht="11.25">
      <c r="A191" s="14">
        <v>190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1080</v>
      </c>
      <c s="14" t="s">
        <v>1081</v>
      </c>
      <c s="14" t="s">
        <v>1082</v>
      </c>
      <c s="14" t="s">
        <v>987</v>
      </c>
      <c s="14" t="s">
        <v>693</v>
      </c>
      <c s="14" t="s">
        <v>3045</v>
      </c>
    </row>
    <row r="192" spans="1:12" ht="11.25">
      <c r="A192" s="14">
        <v>191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1083</v>
      </c>
      <c s="14" t="s">
        <v>1084</v>
      </c>
      <c s="14" t="s">
        <v>1085</v>
      </c>
      <c s="14" t="s">
        <v>987</v>
      </c>
      <c s="14" t="s">
        <v>693</v>
      </c>
      <c s="14" t="s">
        <v>3045</v>
      </c>
    </row>
    <row r="193" spans="1:12" ht="11.25">
      <c r="A193" s="14">
        <v>192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1083</v>
      </c>
      <c s="14" t="s">
        <v>1084</v>
      </c>
      <c s="14" t="s">
        <v>1085</v>
      </c>
      <c s="14" t="s">
        <v>987</v>
      </c>
      <c s="14" t="s">
        <v>694</v>
      </c>
      <c s="14" t="s">
        <v>3045</v>
      </c>
    </row>
    <row r="194" spans="1:12" ht="11.25">
      <c r="A194" s="14">
        <v>193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1086</v>
      </c>
      <c s="14" t="s">
        <v>1087</v>
      </c>
      <c s="14" t="s">
        <v>1088</v>
      </c>
      <c s="14" t="s">
        <v>1047</v>
      </c>
      <c s="14" t="s">
        <v>693</v>
      </c>
      <c s="14" t="s">
        <v>3045</v>
      </c>
    </row>
    <row r="195" spans="1:12" ht="11.25">
      <c r="A195" s="14">
        <v>194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1086</v>
      </c>
      <c s="14" t="s">
        <v>1087</v>
      </c>
      <c s="14" t="s">
        <v>1088</v>
      </c>
      <c s="14" t="s">
        <v>1047</v>
      </c>
      <c s="14" t="s">
        <v>694</v>
      </c>
      <c s="14" t="s">
        <v>3045</v>
      </c>
    </row>
    <row r="196" spans="1:12" ht="11.25">
      <c r="A196" s="14">
        <v>195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1089</v>
      </c>
      <c s="14" t="s">
        <v>1090</v>
      </c>
      <c s="14" t="s">
        <v>1091</v>
      </c>
      <c s="14" t="s">
        <v>987</v>
      </c>
      <c s="14" t="s">
        <v>693</v>
      </c>
      <c s="14" t="s">
        <v>3045</v>
      </c>
    </row>
    <row r="197" spans="1:12" ht="11.25">
      <c r="A197" s="14">
        <v>196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1089</v>
      </c>
      <c s="14" t="s">
        <v>1090</v>
      </c>
      <c s="14" t="s">
        <v>1091</v>
      </c>
      <c s="14" t="s">
        <v>987</v>
      </c>
      <c s="14" t="s">
        <v>694</v>
      </c>
      <c s="14" t="s">
        <v>3045</v>
      </c>
    </row>
    <row r="198" spans="1:12" ht="11.25">
      <c r="A198" s="14">
        <v>197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1092</v>
      </c>
      <c s="14" t="s">
        <v>1093</v>
      </c>
      <c s="14" t="s">
        <v>1094</v>
      </c>
      <c s="14" t="s">
        <v>851</v>
      </c>
      <c s="14" t="s">
        <v>693</v>
      </c>
      <c s="14" t="s">
        <v>3045</v>
      </c>
    </row>
    <row r="199" spans="1:12" ht="11.25">
      <c r="A199" s="14">
        <v>198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1092</v>
      </c>
      <c s="14" t="s">
        <v>1093</v>
      </c>
      <c s="14" t="s">
        <v>1094</v>
      </c>
      <c s="14" t="s">
        <v>851</v>
      </c>
      <c s="14" t="s">
        <v>694</v>
      </c>
      <c s="14" t="s">
        <v>3045</v>
      </c>
    </row>
    <row r="200" spans="1:12" ht="11.25">
      <c r="A200" s="14">
        <v>199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1095</v>
      </c>
      <c s="14" t="s">
        <v>1096</v>
      </c>
      <c s="14" t="s">
        <v>1097</v>
      </c>
      <c s="14" t="s">
        <v>987</v>
      </c>
      <c s="14" t="s">
        <v>693</v>
      </c>
      <c s="14" t="s">
        <v>3045</v>
      </c>
    </row>
    <row r="201" spans="1:12" ht="11.25">
      <c r="A201" s="14">
        <v>200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1095</v>
      </c>
      <c s="14" t="s">
        <v>1096</v>
      </c>
      <c s="14" t="s">
        <v>1097</v>
      </c>
      <c s="14" t="s">
        <v>987</v>
      </c>
      <c s="14" t="s">
        <v>694</v>
      </c>
      <c s="14" t="s">
        <v>3045</v>
      </c>
    </row>
    <row r="202" spans="1:12" ht="11.25">
      <c r="A202" s="14">
        <v>201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1098</v>
      </c>
      <c s="14" t="s">
        <v>1099</v>
      </c>
      <c s="14" t="s">
        <v>1100</v>
      </c>
      <c s="14" t="s">
        <v>980</v>
      </c>
      <c s="14" t="s">
        <v>693</v>
      </c>
      <c s="14" t="s">
        <v>3045</v>
      </c>
    </row>
    <row r="203" spans="1:12" ht="11.25">
      <c r="A203" s="14">
        <v>202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1098</v>
      </c>
      <c s="14" t="s">
        <v>1099</v>
      </c>
      <c s="14" t="s">
        <v>1100</v>
      </c>
      <c s="14" t="s">
        <v>980</v>
      </c>
      <c s="14" t="s">
        <v>694</v>
      </c>
      <c s="14" t="s">
        <v>3045</v>
      </c>
    </row>
    <row r="204" spans="1:12" ht="11.25">
      <c r="A204" s="14">
        <v>203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1101</v>
      </c>
      <c s="14" t="s">
        <v>1102</v>
      </c>
      <c s="14" t="s">
        <v>1103</v>
      </c>
      <c s="14" t="s">
        <v>997</v>
      </c>
      <c s="14" t="s">
        <v>694</v>
      </c>
      <c s="14" t="s">
        <v>3045</v>
      </c>
    </row>
    <row r="205" spans="1:12" ht="11.25">
      <c r="A205" s="14">
        <v>204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1104</v>
      </c>
      <c s="14" t="s">
        <v>1105</v>
      </c>
      <c s="14" t="s">
        <v>1106</v>
      </c>
      <c s="14" t="s">
        <v>987</v>
      </c>
      <c s="14" t="s">
        <v>693</v>
      </c>
      <c s="14" t="s">
        <v>3045</v>
      </c>
    </row>
    <row r="206" spans="1:12" ht="11.25">
      <c r="A206" s="14">
        <v>205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1104</v>
      </c>
      <c s="14" t="s">
        <v>1105</v>
      </c>
      <c s="14" t="s">
        <v>1106</v>
      </c>
      <c s="14" t="s">
        <v>987</v>
      </c>
      <c s="14" t="s">
        <v>694</v>
      </c>
      <c s="14" t="s">
        <v>3045</v>
      </c>
    </row>
    <row r="207" spans="1:12" ht="11.25">
      <c r="A207" s="14">
        <v>206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1107</v>
      </c>
      <c s="14" t="s">
        <v>1108</v>
      </c>
      <c s="14" t="s">
        <v>1109</v>
      </c>
      <c s="14" t="s">
        <v>987</v>
      </c>
      <c s="14" t="s">
        <v>693</v>
      </c>
      <c s="14" t="s">
        <v>3045</v>
      </c>
    </row>
    <row r="208" spans="1:12" ht="11.25">
      <c r="A208" s="14">
        <v>207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1107</v>
      </c>
      <c s="14" t="s">
        <v>1108</v>
      </c>
      <c s="14" t="s">
        <v>1109</v>
      </c>
      <c s="14" t="s">
        <v>987</v>
      </c>
      <c s="14" t="s">
        <v>694</v>
      </c>
      <c s="14" t="s">
        <v>3045</v>
      </c>
    </row>
    <row r="209" spans="1:12" ht="11.25">
      <c r="A209" s="14">
        <v>208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1110</v>
      </c>
      <c s="14" t="s">
        <v>1111</v>
      </c>
      <c s="14" t="s">
        <v>1112</v>
      </c>
      <c s="14" t="s">
        <v>987</v>
      </c>
      <c s="14" t="s">
        <v>693</v>
      </c>
      <c s="14" t="s">
        <v>3045</v>
      </c>
    </row>
    <row r="210" spans="1:12" ht="11.25">
      <c r="A210" s="14">
        <v>209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1113</v>
      </c>
      <c s="14" t="s">
        <v>1114</v>
      </c>
      <c s="14" t="s">
        <v>1115</v>
      </c>
      <c s="14" t="s">
        <v>987</v>
      </c>
      <c s="14" t="s">
        <v>693</v>
      </c>
      <c s="14" t="s">
        <v>3045</v>
      </c>
    </row>
    <row r="211" spans="1:12" ht="11.25">
      <c r="A211" s="14">
        <v>210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1113</v>
      </c>
      <c s="14" t="s">
        <v>1114</v>
      </c>
      <c s="14" t="s">
        <v>1115</v>
      </c>
      <c s="14" t="s">
        <v>987</v>
      </c>
      <c s="14" t="s">
        <v>694</v>
      </c>
      <c s="14" t="s">
        <v>3045</v>
      </c>
    </row>
    <row r="212" spans="1:12" ht="11.25">
      <c r="A212" s="14">
        <v>211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1116</v>
      </c>
      <c s="14" t="s">
        <v>1117</v>
      </c>
      <c s="14" t="s">
        <v>1118</v>
      </c>
      <c s="14" t="s">
        <v>851</v>
      </c>
      <c s="14" t="s">
        <v>693</v>
      </c>
      <c s="14" t="s">
        <v>3045</v>
      </c>
    </row>
    <row r="213" spans="1:12" ht="11.25">
      <c r="A213" s="14">
        <v>212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1119</v>
      </c>
      <c s="14" t="s">
        <v>1120</v>
      </c>
      <c s="14" t="s">
        <v>1121</v>
      </c>
      <c s="14" t="s">
        <v>987</v>
      </c>
      <c s="14" t="s">
        <v>693</v>
      </c>
      <c s="14" t="s">
        <v>3045</v>
      </c>
    </row>
    <row r="214" spans="1:12" ht="11.25">
      <c r="A214" s="14">
        <v>213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1119</v>
      </c>
      <c s="14" t="s">
        <v>1120</v>
      </c>
      <c s="14" t="s">
        <v>1121</v>
      </c>
      <c s="14" t="s">
        <v>987</v>
      </c>
      <c s="14" t="s">
        <v>694</v>
      </c>
      <c s="14" t="s">
        <v>3045</v>
      </c>
    </row>
    <row r="215" spans="1:12" ht="11.25">
      <c r="A215" s="14">
        <v>214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1122</v>
      </c>
      <c s="14" t="s">
        <v>1123</v>
      </c>
      <c s="14" t="s">
        <v>1124</v>
      </c>
      <c s="14" t="s">
        <v>997</v>
      </c>
      <c s="14" t="s">
        <v>693</v>
      </c>
      <c s="14" t="s">
        <v>3045</v>
      </c>
    </row>
    <row r="216" spans="1:12" ht="11.25">
      <c r="A216" s="14">
        <v>215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1122</v>
      </c>
      <c s="14" t="s">
        <v>1123</v>
      </c>
      <c s="14" t="s">
        <v>1124</v>
      </c>
      <c s="14" t="s">
        <v>997</v>
      </c>
      <c s="14" t="s">
        <v>694</v>
      </c>
      <c s="14" t="s">
        <v>3045</v>
      </c>
    </row>
    <row r="217" spans="1:12" ht="11.25">
      <c r="A217" s="14">
        <v>216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1125</v>
      </c>
      <c s="14" t="s">
        <v>1126</v>
      </c>
      <c s="14" t="s">
        <v>1127</v>
      </c>
      <c s="14" t="s">
        <v>987</v>
      </c>
      <c s="14" t="s">
        <v>693</v>
      </c>
      <c s="14" t="s">
        <v>3045</v>
      </c>
    </row>
    <row r="218" spans="1:12" ht="11.25">
      <c r="A218" s="14">
        <v>217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1128</v>
      </c>
      <c s="14" t="s">
        <v>1129</v>
      </c>
      <c s="14" t="s">
        <v>1130</v>
      </c>
      <c s="14" t="s">
        <v>851</v>
      </c>
      <c s="14" t="s">
        <v>693</v>
      </c>
      <c s="14" t="s">
        <v>3045</v>
      </c>
    </row>
    <row r="219" spans="1:12" ht="11.25">
      <c r="A219" s="14">
        <v>218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1128</v>
      </c>
      <c s="14" t="s">
        <v>1129</v>
      </c>
      <c s="14" t="s">
        <v>1130</v>
      </c>
      <c s="14" t="s">
        <v>851</v>
      </c>
      <c s="14" t="s">
        <v>694</v>
      </c>
      <c s="14" t="s">
        <v>3045</v>
      </c>
    </row>
    <row r="220" spans="1:12" ht="11.25">
      <c r="A220" s="14">
        <v>219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1131</v>
      </c>
      <c s="14" t="s">
        <v>1132</v>
      </c>
      <c s="14" t="s">
        <v>1133</v>
      </c>
      <c s="14" t="s">
        <v>987</v>
      </c>
      <c s="14" t="s">
        <v>693</v>
      </c>
      <c s="14" t="s">
        <v>3045</v>
      </c>
    </row>
    <row r="221" spans="1:12" ht="11.25">
      <c r="A221" s="14">
        <v>220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1131</v>
      </c>
      <c s="14" t="s">
        <v>1132</v>
      </c>
      <c s="14" t="s">
        <v>1133</v>
      </c>
      <c s="14" t="s">
        <v>987</v>
      </c>
      <c s="14" t="s">
        <v>694</v>
      </c>
      <c s="14" t="s">
        <v>3045</v>
      </c>
    </row>
    <row r="222" spans="1:12" ht="11.25">
      <c r="A222" s="14">
        <v>221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1134</v>
      </c>
      <c s="14" t="s">
        <v>1135</v>
      </c>
      <c s="14" t="s">
        <v>1136</v>
      </c>
      <c s="14" t="s">
        <v>1137</v>
      </c>
      <c s="14" t="s">
        <v>693</v>
      </c>
      <c s="14" t="s">
        <v>3045</v>
      </c>
    </row>
    <row r="223" spans="1:12" ht="11.25">
      <c r="A223" s="14">
        <v>222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1134</v>
      </c>
      <c s="14" t="s">
        <v>1135</v>
      </c>
      <c s="14" t="s">
        <v>1136</v>
      </c>
      <c s="14" t="s">
        <v>1137</v>
      </c>
      <c s="14" t="s">
        <v>694</v>
      </c>
      <c s="14" t="s">
        <v>3045</v>
      </c>
    </row>
    <row r="224" spans="1:12" ht="11.25">
      <c r="A224" s="14">
        <v>223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225" spans="1:12" ht="11.25">
      <c r="A225" s="14">
        <v>224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226" spans="1:12" ht="11.25">
      <c r="A226" s="14">
        <v>225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1138</v>
      </c>
      <c s="14" t="s">
        <v>1139</v>
      </c>
      <c s="14" t="s">
        <v>1024</v>
      </c>
      <c s="14" t="s">
        <v>1140</v>
      </c>
      <c s="14" t="s">
        <v>693</v>
      </c>
      <c s="14" t="s">
        <v>3045</v>
      </c>
    </row>
    <row r="227" spans="1:12" ht="11.25">
      <c r="A227" s="14">
        <v>226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1141</v>
      </c>
      <c s="14" t="s">
        <v>1142</v>
      </c>
      <c s="14" t="s">
        <v>1143</v>
      </c>
      <c s="14" t="s">
        <v>997</v>
      </c>
      <c s="14" t="s">
        <v>693</v>
      </c>
      <c s="14" t="s">
        <v>3045</v>
      </c>
    </row>
    <row r="228" spans="1:12" ht="11.25">
      <c r="A228" s="14">
        <v>227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1141</v>
      </c>
      <c s="14" t="s">
        <v>1142</v>
      </c>
      <c s="14" t="s">
        <v>1143</v>
      </c>
      <c s="14" t="s">
        <v>997</v>
      </c>
      <c s="14" t="s">
        <v>694</v>
      </c>
      <c s="14" t="s">
        <v>3045</v>
      </c>
    </row>
    <row r="229" spans="1:12" ht="11.25">
      <c r="A229" s="14">
        <v>228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1144</v>
      </c>
      <c s="14" t="s">
        <v>1145</v>
      </c>
      <c s="14" t="s">
        <v>1146</v>
      </c>
      <c s="14" t="s">
        <v>997</v>
      </c>
      <c s="14" t="s">
        <v>693</v>
      </c>
      <c s="14" t="s">
        <v>3045</v>
      </c>
    </row>
    <row r="230" spans="1:12" ht="11.25">
      <c r="A230" s="14">
        <v>229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1144</v>
      </c>
      <c s="14" t="s">
        <v>1145</v>
      </c>
      <c s="14" t="s">
        <v>1146</v>
      </c>
      <c s="14" t="s">
        <v>997</v>
      </c>
      <c s="14" t="s">
        <v>694</v>
      </c>
      <c s="14" t="s">
        <v>3045</v>
      </c>
    </row>
    <row r="231" spans="1:12" ht="11.25">
      <c r="A231" s="14">
        <v>230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1147</v>
      </c>
      <c s="14" t="s">
        <v>1148</v>
      </c>
      <c s="14" t="s">
        <v>1149</v>
      </c>
      <c s="14" t="s">
        <v>997</v>
      </c>
      <c s="14" t="s">
        <v>693</v>
      </c>
      <c s="14" t="s">
        <v>3045</v>
      </c>
    </row>
    <row r="232" spans="1:12" ht="11.25">
      <c r="A232" s="14">
        <v>231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233" spans="1:12" ht="11.25">
      <c r="A233" s="14">
        <v>232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234" spans="1:12" ht="11.25">
      <c r="A234" s="14">
        <v>233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235" spans="1:12" ht="11.25">
      <c r="A235" s="14">
        <v>234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236" spans="1:12" ht="11.25">
      <c r="A236" s="14">
        <v>235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1150</v>
      </c>
      <c s="14" t="s">
        <v>1151</v>
      </c>
      <c s="14" t="s">
        <v>1152</v>
      </c>
      <c s="14" t="s">
        <v>987</v>
      </c>
      <c s="14" t="s">
        <v>693</v>
      </c>
      <c s="14" t="s">
        <v>3045</v>
      </c>
    </row>
    <row r="237" spans="1:12" ht="11.25">
      <c r="A237" s="14">
        <v>236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1150</v>
      </c>
      <c s="14" t="s">
        <v>1151</v>
      </c>
      <c s="14" t="s">
        <v>1152</v>
      </c>
      <c s="14" t="s">
        <v>987</v>
      </c>
      <c s="14" t="s">
        <v>694</v>
      </c>
      <c s="14" t="s">
        <v>3045</v>
      </c>
    </row>
    <row r="238" spans="1:12" ht="11.25">
      <c r="A238" s="14">
        <v>237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1153</v>
      </c>
      <c s="14" t="s">
        <v>1154</v>
      </c>
      <c s="14" t="s">
        <v>1155</v>
      </c>
      <c s="14" t="s">
        <v>997</v>
      </c>
      <c s="14" t="s">
        <v>693</v>
      </c>
      <c s="14" t="s">
        <v>3045</v>
      </c>
    </row>
    <row r="239" spans="1:12" ht="11.25">
      <c r="A239" s="14">
        <v>238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1153</v>
      </c>
      <c s="14" t="s">
        <v>1154</v>
      </c>
      <c s="14" t="s">
        <v>1155</v>
      </c>
      <c s="14" t="s">
        <v>997</v>
      </c>
      <c s="14" t="s">
        <v>694</v>
      </c>
      <c s="14" t="s">
        <v>3045</v>
      </c>
    </row>
    <row r="240" spans="1:12" ht="11.25">
      <c r="A240" s="14">
        <v>239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1156</v>
      </c>
      <c s="14" t="s">
        <v>1157</v>
      </c>
      <c s="14" t="s">
        <v>1158</v>
      </c>
      <c s="14" t="s">
        <v>1159</v>
      </c>
      <c s="14" t="s">
        <v>693</v>
      </c>
      <c s="14" t="s">
        <v>3045</v>
      </c>
    </row>
    <row r="241" spans="1:12" ht="11.25">
      <c r="A241" s="14">
        <v>240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1160</v>
      </c>
      <c s="14" t="s">
        <v>1161</v>
      </c>
      <c s="14" t="s">
        <v>1024</v>
      </c>
      <c s="14" t="s">
        <v>1162</v>
      </c>
      <c s="14" t="s">
        <v>693</v>
      </c>
      <c s="14" t="s">
        <v>3045</v>
      </c>
    </row>
    <row r="242" spans="1:12" ht="11.25">
      <c r="A242" s="14">
        <v>241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1160</v>
      </c>
      <c s="14" t="s">
        <v>1161</v>
      </c>
      <c s="14" t="s">
        <v>1024</v>
      </c>
      <c s="14" t="s">
        <v>1162</v>
      </c>
      <c s="14" t="s">
        <v>694</v>
      </c>
      <c s="14" t="s">
        <v>3045</v>
      </c>
    </row>
    <row r="243" spans="1:12" ht="11.25">
      <c r="A243" s="14">
        <v>242</v>
      </c>
      <c s="14" t="s">
        <v>85</v>
      </c>
      <c s="14" t="s">
        <v>975</v>
      </c>
      <c s="14" t="s">
        <v>976</v>
      </c>
      <c s="14" t="s">
        <v>975</v>
      </c>
      <c s="14" t="s">
        <v>976</v>
      </c>
      <c s="14" t="s">
        <v>1163</v>
      </c>
      <c s="14" t="s">
        <v>1164</v>
      </c>
      <c s="14" t="s">
        <v>1165</v>
      </c>
      <c s="14" t="s">
        <v>1166</v>
      </c>
      <c s="14" t="s">
        <v>693</v>
      </c>
      <c s="14" t="s">
        <v>3045</v>
      </c>
    </row>
    <row r="244" spans="1:12" ht="11.25">
      <c r="A244" s="14">
        <v>243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1169</v>
      </c>
      <c s="14" t="s">
        <v>1170</v>
      </c>
      <c s="14" t="s">
        <v>1024</v>
      </c>
      <c s="14" t="s">
        <v>1171</v>
      </c>
      <c s="14" t="s">
        <v>693</v>
      </c>
      <c s="14" t="s">
        <v>3045</v>
      </c>
    </row>
    <row r="245" spans="1:12" ht="11.25">
      <c r="A245" s="14">
        <v>244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1169</v>
      </c>
      <c s="14" t="s">
        <v>1170</v>
      </c>
      <c s="14" t="s">
        <v>1024</v>
      </c>
      <c s="14" t="s">
        <v>1171</v>
      </c>
      <c s="14" t="s">
        <v>694</v>
      </c>
      <c s="14" t="s">
        <v>3045</v>
      </c>
    </row>
    <row r="246" spans="1:12" ht="11.25">
      <c r="A246" s="14">
        <v>245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247" spans="1:12" ht="11.25">
      <c r="A247" s="14">
        <v>246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1174</v>
      </c>
      <c s="14" t="s">
        <v>1175</v>
      </c>
      <c s="14" t="s">
        <v>1176</v>
      </c>
      <c s="14" t="s">
        <v>1177</v>
      </c>
      <c s="14" t="s">
        <v>693</v>
      </c>
      <c s="14" t="s">
        <v>3045</v>
      </c>
    </row>
    <row r="248" spans="1:12" ht="11.25">
      <c r="A248" s="14">
        <v>247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1174</v>
      </c>
      <c s="14" t="s">
        <v>1175</v>
      </c>
      <c s="14" t="s">
        <v>1176</v>
      </c>
      <c s="14" t="s">
        <v>1177</v>
      </c>
      <c s="14" t="s">
        <v>694</v>
      </c>
      <c s="14" t="s">
        <v>3045</v>
      </c>
    </row>
    <row r="249" spans="1:12" ht="11.25">
      <c r="A249" s="14">
        <v>248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1178</v>
      </c>
      <c s="14" t="s">
        <v>1179</v>
      </c>
      <c s="14" t="s">
        <v>1180</v>
      </c>
      <c s="14" t="s">
        <v>1177</v>
      </c>
      <c s="14" t="s">
        <v>693</v>
      </c>
      <c s="14" t="s">
        <v>3045</v>
      </c>
    </row>
    <row r="250" spans="1:12" ht="11.25">
      <c r="A250" s="14">
        <v>249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1178</v>
      </c>
      <c s="14" t="s">
        <v>1179</v>
      </c>
      <c s="14" t="s">
        <v>1180</v>
      </c>
      <c s="14" t="s">
        <v>1177</v>
      </c>
      <c s="14" t="s">
        <v>694</v>
      </c>
      <c s="14" t="s">
        <v>3045</v>
      </c>
    </row>
    <row r="251" spans="1:12" ht="11.25">
      <c r="A251" s="14">
        <v>250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1181</v>
      </c>
      <c s="14" t="s">
        <v>1182</v>
      </c>
      <c s="14" t="s">
        <v>1183</v>
      </c>
      <c s="14" t="s">
        <v>1177</v>
      </c>
      <c s="14" t="s">
        <v>693</v>
      </c>
      <c s="14" t="s">
        <v>3045</v>
      </c>
    </row>
    <row r="252" spans="1:12" ht="11.25">
      <c r="A252" s="14">
        <v>251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1181</v>
      </c>
      <c s="14" t="s">
        <v>1182</v>
      </c>
      <c s="14" t="s">
        <v>1183</v>
      </c>
      <c s="14" t="s">
        <v>1177</v>
      </c>
      <c s="14" t="s">
        <v>694</v>
      </c>
      <c s="14" t="s">
        <v>3045</v>
      </c>
    </row>
    <row r="253" spans="1:12" ht="11.25">
      <c r="A253" s="14">
        <v>252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1184</v>
      </c>
      <c s="14" t="s">
        <v>1185</v>
      </c>
      <c s="14" t="s">
        <v>1186</v>
      </c>
      <c s="14" t="s">
        <v>1187</v>
      </c>
      <c s="14" t="s">
        <v>693</v>
      </c>
      <c s="14" t="s">
        <v>3045</v>
      </c>
    </row>
    <row r="254" spans="1:12" ht="11.25">
      <c r="A254" s="14">
        <v>253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1188</v>
      </c>
      <c s="14" t="s">
        <v>1189</v>
      </c>
      <c s="14" t="s">
        <v>1190</v>
      </c>
      <c s="14" t="s">
        <v>1177</v>
      </c>
      <c s="14" t="s">
        <v>693</v>
      </c>
      <c s="14" t="s">
        <v>3045</v>
      </c>
    </row>
    <row r="255" spans="1:12" ht="11.25">
      <c r="A255" s="14">
        <v>254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1191</v>
      </c>
      <c s="14" t="s">
        <v>1192</v>
      </c>
      <c s="14" t="s">
        <v>1193</v>
      </c>
      <c s="14" t="s">
        <v>997</v>
      </c>
      <c s="14" t="s">
        <v>693</v>
      </c>
      <c s="14" t="s">
        <v>3045</v>
      </c>
    </row>
    <row r="256" spans="1:12" ht="11.25">
      <c r="A256" s="14">
        <v>255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1194</v>
      </c>
      <c s="14" t="s">
        <v>1195</v>
      </c>
      <c s="14" t="s">
        <v>1196</v>
      </c>
      <c s="14" t="s">
        <v>1177</v>
      </c>
      <c s="14" t="s">
        <v>693</v>
      </c>
      <c s="14" t="s">
        <v>3045</v>
      </c>
    </row>
    <row r="257" spans="1:12" ht="11.25">
      <c r="A257" s="14">
        <v>256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1194</v>
      </c>
      <c s="14" t="s">
        <v>1195</v>
      </c>
      <c s="14" t="s">
        <v>1196</v>
      </c>
      <c s="14" t="s">
        <v>1177</v>
      </c>
      <c s="14" t="s">
        <v>694</v>
      </c>
      <c s="14" t="s">
        <v>3045</v>
      </c>
    </row>
    <row r="258" spans="1:12" ht="11.25">
      <c r="A258" s="14">
        <v>257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1197</v>
      </c>
      <c s="14" t="s">
        <v>1198</v>
      </c>
      <c s="14" t="s">
        <v>1199</v>
      </c>
      <c s="14" t="s">
        <v>1200</v>
      </c>
      <c s="14" t="s">
        <v>694</v>
      </c>
      <c s="14" t="s">
        <v>3045</v>
      </c>
    </row>
    <row r="259" spans="1:12" ht="11.25">
      <c r="A259" s="14">
        <v>258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1201</v>
      </c>
      <c s="14" t="s">
        <v>1202</v>
      </c>
      <c s="14" t="s">
        <v>1203</v>
      </c>
      <c s="14" t="s">
        <v>1204</v>
      </c>
      <c s="14" t="s">
        <v>693</v>
      </c>
      <c s="14" t="s">
        <v>3045</v>
      </c>
    </row>
    <row r="260" spans="1:12" ht="11.25">
      <c r="A260" s="14">
        <v>259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261" spans="1:12" ht="11.25">
      <c r="A261" s="14">
        <v>260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262" spans="1:12" ht="11.25">
      <c r="A262" s="14">
        <v>261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263" spans="1:12" ht="11.25">
      <c r="A263" s="14">
        <v>262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264" spans="1:12" ht="11.25">
      <c r="A264" s="14">
        <v>263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265" spans="1:12" ht="11.25">
      <c r="A265" s="14">
        <v>264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266" spans="1:12" ht="11.25">
      <c r="A266" s="14">
        <v>265</v>
      </c>
      <c s="14" t="s">
        <v>85</v>
      </c>
      <c s="14" t="s">
        <v>1167</v>
      </c>
      <c s="14" t="s">
        <v>1168</v>
      </c>
      <c s="14" t="s">
        <v>1167</v>
      </c>
      <c s="14" t="s">
        <v>1168</v>
      </c>
      <c s="14" t="s">
        <v>1205</v>
      </c>
      <c s="14" t="s">
        <v>1206</v>
      </c>
      <c s="14" t="s">
        <v>1207</v>
      </c>
      <c s="14" t="s">
        <v>1208</v>
      </c>
      <c s="14" t="s">
        <v>693</v>
      </c>
      <c s="14" t="s">
        <v>3045</v>
      </c>
    </row>
    <row r="267" spans="1:12" ht="11.25">
      <c r="A267" s="14">
        <v>266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1211</v>
      </c>
      <c s="14" t="s">
        <v>1212</v>
      </c>
      <c s="14" t="s">
        <v>1213</v>
      </c>
      <c s="14" t="s">
        <v>1214</v>
      </c>
      <c s="14" t="s">
        <v>693</v>
      </c>
      <c s="14" t="s">
        <v>3045</v>
      </c>
    </row>
    <row r="268" spans="1:12" ht="11.25">
      <c r="A268" s="14">
        <v>267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1211</v>
      </c>
      <c s="14" t="s">
        <v>1212</v>
      </c>
      <c s="14" t="s">
        <v>1213</v>
      </c>
      <c s="14" t="s">
        <v>1214</v>
      </c>
      <c s="14" t="s">
        <v>694</v>
      </c>
      <c s="14" t="s">
        <v>3045</v>
      </c>
    </row>
    <row r="269" spans="1:12" ht="11.25">
      <c r="A269" s="14">
        <v>268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1215</v>
      </c>
      <c s="14" t="s">
        <v>1216</v>
      </c>
      <c s="14" t="s">
        <v>1217</v>
      </c>
      <c s="14" t="s">
        <v>1214</v>
      </c>
      <c s="14" t="s">
        <v>693</v>
      </c>
      <c s="14" t="s">
        <v>3045</v>
      </c>
    </row>
    <row r="270" spans="1:12" ht="11.25">
      <c r="A270" s="14">
        <v>269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1215</v>
      </c>
      <c s="14" t="s">
        <v>1216</v>
      </c>
      <c s="14" t="s">
        <v>1217</v>
      </c>
      <c s="14" t="s">
        <v>1214</v>
      </c>
      <c s="14" t="s">
        <v>694</v>
      </c>
      <c s="14" t="s">
        <v>3045</v>
      </c>
    </row>
    <row r="271" spans="1:12" ht="11.25">
      <c r="A271" s="14">
        <v>270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1071</v>
      </c>
      <c s="14" t="s">
        <v>1072</v>
      </c>
      <c s="14" t="s">
        <v>1073</v>
      </c>
      <c s="14" t="s">
        <v>1047</v>
      </c>
      <c s="14" t="s">
        <v>693</v>
      </c>
      <c s="14" t="s">
        <v>3045</v>
      </c>
    </row>
    <row r="272" spans="1:12" ht="11.25">
      <c r="A272" s="14">
        <v>271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1218</v>
      </c>
      <c s="14" t="s">
        <v>1219</v>
      </c>
      <c s="14" t="s">
        <v>1220</v>
      </c>
      <c s="14" t="s">
        <v>1214</v>
      </c>
      <c s="14" t="s">
        <v>693</v>
      </c>
      <c s="14" t="s">
        <v>3045</v>
      </c>
    </row>
    <row r="273" spans="1:12" ht="11.25">
      <c r="A273" s="14">
        <v>272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274" spans="1:12" ht="11.25">
      <c r="A274" s="14">
        <v>273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275" spans="1:12" ht="11.25">
      <c r="A275" s="14">
        <v>274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276" spans="1:12" ht="11.25">
      <c r="A276" s="14">
        <v>275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277" spans="1:12" ht="11.25">
      <c r="A277" s="14">
        <v>276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278" spans="1:12" ht="11.25">
      <c r="A278" s="14">
        <v>277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279" spans="1:12" ht="11.25">
      <c r="A279" s="14">
        <v>278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1221</v>
      </c>
      <c s="14" t="s">
        <v>1222</v>
      </c>
      <c s="14" t="s">
        <v>1223</v>
      </c>
      <c s="14" t="s">
        <v>1214</v>
      </c>
      <c s="14" t="s">
        <v>693</v>
      </c>
      <c s="14" t="s">
        <v>3045</v>
      </c>
    </row>
    <row r="280" spans="1:12" ht="11.25">
      <c r="A280" s="14">
        <v>279</v>
      </c>
      <c s="14" t="s">
        <v>85</v>
      </c>
      <c s="14" t="s">
        <v>1209</v>
      </c>
      <c s="14" t="s">
        <v>1210</v>
      </c>
      <c s="14" t="s">
        <v>1209</v>
      </c>
      <c s="14" t="s">
        <v>1210</v>
      </c>
      <c s="14" t="s">
        <v>1205</v>
      </c>
      <c s="14" t="s">
        <v>1206</v>
      </c>
      <c s="14" t="s">
        <v>1207</v>
      </c>
      <c s="14" t="s">
        <v>1208</v>
      </c>
      <c s="14" t="s">
        <v>693</v>
      </c>
      <c s="14" t="s">
        <v>3045</v>
      </c>
    </row>
    <row r="281" spans="1:12" ht="11.25">
      <c r="A281" s="14">
        <v>280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282" spans="1:12" ht="11.25">
      <c r="A282" s="14">
        <v>281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1226</v>
      </c>
      <c s="14" t="s">
        <v>1227</v>
      </c>
      <c s="14" t="s">
        <v>1228</v>
      </c>
      <c s="14" t="s">
        <v>1162</v>
      </c>
      <c s="14" t="s">
        <v>693</v>
      </c>
      <c s="14" t="s">
        <v>3045</v>
      </c>
    </row>
    <row r="283" spans="1:12" ht="11.25">
      <c r="A283" s="14">
        <v>282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1226</v>
      </c>
      <c s="14" t="s">
        <v>1227</v>
      </c>
      <c s="14" t="s">
        <v>1228</v>
      </c>
      <c s="14" t="s">
        <v>1162</v>
      </c>
      <c s="14" t="s">
        <v>694</v>
      </c>
      <c s="14" t="s">
        <v>3045</v>
      </c>
    </row>
    <row r="284" spans="1:12" ht="11.25">
      <c r="A284" s="14">
        <v>283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1229</v>
      </c>
      <c s="14" t="s">
        <v>1230</v>
      </c>
      <c s="14" t="s">
        <v>1231</v>
      </c>
      <c s="14" t="s">
        <v>1162</v>
      </c>
      <c s="14" t="s">
        <v>693</v>
      </c>
      <c s="14" t="s">
        <v>3045</v>
      </c>
    </row>
    <row r="285" spans="1:12" ht="11.25">
      <c r="A285" s="14">
        <v>284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1229</v>
      </c>
      <c s="14" t="s">
        <v>1230</v>
      </c>
      <c s="14" t="s">
        <v>1231</v>
      </c>
      <c s="14" t="s">
        <v>1162</v>
      </c>
      <c s="14" t="s">
        <v>694</v>
      </c>
      <c s="14" t="s">
        <v>3045</v>
      </c>
    </row>
    <row r="286" spans="1:12" ht="11.25">
      <c r="A286" s="14">
        <v>285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1201</v>
      </c>
      <c s="14" t="s">
        <v>1202</v>
      </c>
      <c s="14" t="s">
        <v>1203</v>
      </c>
      <c s="14" t="s">
        <v>1204</v>
      </c>
      <c s="14" t="s">
        <v>693</v>
      </c>
      <c s="14" t="s">
        <v>3045</v>
      </c>
    </row>
    <row r="287" spans="1:12" ht="11.25">
      <c r="A287" s="14">
        <v>286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288" spans="1:12" ht="11.25">
      <c r="A288" s="14">
        <v>287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289" spans="1:12" ht="11.25">
      <c r="A289" s="14">
        <v>288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290" spans="1:12" ht="11.25">
      <c r="A290" s="14">
        <v>289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291" spans="1:12" ht="11.25">
      <c r="A291" s="14">
        <v>290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1232</v>
      </c>
      <c s="14" t="s">
        <v>1233</v>
      </c>
      <c s="14" t="s">
        <v>1234</v>
      </c>
      <c s="14" t="s">
        <v>1162</v>
      </c>
      <c s="14" t="s">
        <v>693</v>
      </c>
      <c s="14" t="s">
        <v>3045</v>
      </c>
    </row>
    <row r="292" spans="1:12" ht="11.25">
      <c r="A292" s="14">
        <v>291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1232</v>
      </c>
      <c s="14" t="s">
        <v>1233</v>
      </c>
      <c s="14" t="s">
        <v>1234</v>
      </c>
      <c s="14" t="s">
        <v>1162</v>
      </c>
      <c s="14" t="s">
        <v>694</v>
      </c>
      <c s="14" t="s">
        <v>3045</v>
      </c>
    </row>
    <row r="293" spans="1:12" ht="11.25">
      <c r="A293" s="14">
        <v>292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1235</v>
      </c>
      <c s="14" t="s">
        <v>1236</v>
      </c>
      <c s="14" t="s">
        <v>1237</v>
      </c>
      <c s="14" t="s">
        <v>1238</v>
      </c>
      <c s="14" t="s">
        <v>693</v>
      </c>
      <c s="14" t="s">
        <v>3045</v>
      </c>
    </row>
    <row r="294" spans="1:12" ht="11.25">
      <c r="A294" s="14">
        <v>293</v>
      </c>
      <c s="14" t="s">
        <v>85</v>
      </c>
      <c s="14" t="s">
        <v>1224</v>
      </c>
      <c s="14" t="s">
        <v>1225</v>
      </c>
      <c s="14" t="s">
        <v>1224</v>
      </c>
      <c s="14" t="s">
        <v>1225</v>
      </c>
      <c s="14" t="s">
        <v>1235</v>
      </c>
      <c s="14" t="s">
        <v>1236</v>
      </c>
      <c s="14" t="s">
        <v>1237</v>
      </c>
      <c s="14" t="s">
        <v>1238</v>
      </c>
      <c s="14" t="s">
        <v>694</v>
      </c>
      <c s="14" t="s">
        <v>3045</v>
      </c>
    </row>
    <row r="295" spans="1:12" ht="11.25">
      <c r="A295" s="14">
        <v>294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1241</v>
      </c>
      <c s="14" t="s">
        <v>1242</v>
      </c>
      <c s="14" t="s">
        <v>1243</v>
      </c>
      <c s="14" t="s">
        <v>1244</v>
      </c>
      <c s="14" t="s">
        <v>694</v>
      </c>
      <c s="14" t="s">
        <v>3045</v>
      </c>
    </row>
    <row r="296" spans="1:12" ht="11.25">
      <c r="A296" s="14">
        <v>295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1245</v>
      </c>
      <c s="14" t="s">
        <v>1246</v>
      </c>
      <c s="14" t="s">
        <v>1247</v>
      </c>
      <c s="14" t="s">
        <v>1248</v>
      </c>
      <c s="14" t="s">
        <v>693</v>
      </c>
      <c s="14" t="s">
        <v>3045</v>
      </c>
    </row>
    <row r="297" spans="1:12" ht="11.25">
      <c r="A297" s="14">
        <v>296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1245</v>
      </c>
      <c s="14" t="s">
        <v>1246</v>
      </c>
      <c s="14" t="s">
        <v>1247</v>
      </c>
      <c s="14" t="s">
        <v>1248</v>
      </c>
      <c s="14" t="s">
        <v>694</v>
      </c>
      <c s="14" t="s">
        <v>3045</v>
      </c>
    </row>
    <row r="298" spans="1:12" ht="11.25">
      <c r="A298" s="14">
        <v>297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1249</v>
      </c>
      <c s="14" t="s">
        <v>1250</v>
      </c>
      <c s="14" t="s">
        <v>1251</v>
      </c>
      <c s="14" t="s">
        <v>1252</v>
      </c>
      <c s="14" t="s">
        <v>693</v>
      </c>
      <c s="14" t="s">
        <v>3045</v>
      </c>
    </row>
    <row r="299" spans="1:12" ht="11.25">
      <c r="A299" s="14">
        <v>298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949</v>
      </c>
      <c s="14" t="s">
        <v>950</v>
      </c>
      <c s="14" t="s">
        <v>951</v>
      </c>
      <c s="14" t="s">
        <v>952</v>
      </c>
      <c s="14" t="s">
        <v>693</v>
      </c>
      <c s="14" t="s">
        <v>3045</v>
      </c>
    </row>
    <row r="300" spans="1:12" ht="11.25">
      <c r="A300" s="14">
        <v>299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1253</v>
      </c>
      <c s="14" t="s">
        <v>1254</v>
      </c>
      <c s="14" t="s">
        <v>1255</v>
      </c>
      <c s="14" t="s">
        <v>1256</v>
      </c>
      <c s="14" t="s">
        <v>693</v>
      </c>
      <c s="14" t="s">
        <v>3045</v>
      </c>
    </row>
    <row r="301" spans="1:12" ht="11.25">
      <c r="A301" s="14">
        <v>300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1253</v>
      </c>
      <c s="14" t="s">
        <v>1254</v>
      </c>
      <c s="14" t="s">
        <v>1255</v>
      </c>
      <c s="14" t="s">
        <v>1256</v>
      </c>
      <c s="14" t="s">
        <v>694</v>
      </c>
      <c s="14" t="s">
        <v>3045</v>
      </c>
    </row>
    <row r="302" spans="1:12" ht="11.25">
      <c r="A302" s="14">
        <v>301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1257</v>
      </c>
      <c s="14" t="s">
        <v>1258</v>
      </c>
      <c s="14" t="s">
        <v>1251</v>
      </c>
      <c s="14" t="s">
        <v>1244</v>
      </c>
      <c s="14" t="s">
        <v>693</v>
      </c>
      <c s="14" t="s">
        <v>3045</v>
      </c>
    </row>
    <row r="303" spans="1:12" ht="11.25">
      <c r="A303" s="14">
        <v>302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1259</v>
      </c>
      <c s="14" t="s">
        <v>1260</v>
      </c>
      <c s="14" t="s">
        <v>1261</v>
      </c>
      <c s="14" t="s">
        <v>1262</v>
      </c>
      <c s="14" t="s">
        <v>693</v>
      </c>
      <c s="14" t="s">
        <v>3045</v>
      </c>
    </row>
    <row r="304" spans="1:12" ht="11.25">
      <c r="A304" s="14">
        <v>303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1259</v>
      </c>
      <c s="14" t="s">
        <v>1260</v>
      </c>
      <c s="14" t="s">
        <v>1261</v>
      </c>
      <c s="14" t="s">
        <v>1262</v>
      </c>
      <c s="14" t="s">
        <v>694</v>
      </c>
      <c s="14" t="s">
        <v>3045</v>
      </c>
    </row>
    <row r="305" spans="1:12" ht="11.25">
      <c r="A305" s="14">
        <v>304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1263</v>
      </c>
      <c s="14" t="s">
        <v>1264</v>
      </c>
      <c s="14" t="s">
        <v>1265</v>
      </c>
      <c s="14" t="s">
        <v>1266</v>
      </c>
      <c s="14" t="s">
        <v>693</v>
      </c>
      <c s="14" t="s">
        <v>3045</v>
      </c>
    </row>
    <row r="306" spans="1:12" ht="11.25">
      <c r="A306" s="14">
        <v>305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1263</v>
      </c>
      <c s="14" t="s">
        <v>1264</v>
      </c>
      <c s="14" t="s">
        <v>1265</v>
      </c>
      <c s="14" t="s">
        <v>1266</v>
      </c>
      <c s="14" t="s">
        <v>694</v>
      </c>
      <c s="14" t="s">
        <v>3045</v>
      </c>
    </row>
    <row r="307" spans="1:12" ht="11.25">
      <c r="A307" s="14">
        <v>306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1267</v>
      </c>
      <c s="14" t="s">
        <v>1268</v>
      </c>
      <c s="14" t="s">
        <v>1269</v>
      </c>
      <c s="14" t="s">
        <v>1262</v>
      </c>
      <c s="14" t="s">
        <v>693</v>
      </c>
      <c s="14" t="s">
        <v>3045</v>
      </c>
    </row>
    <row r="308" spans="1:12" ht="11.25">
      <c r="A308" s="14">
        <v>307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1267</v>
      </c>
      <c s="14" t="s">
        <v>1268</v>
      </c>
      <c s="14" t="s">
        <v>1269</v>
      </c>
      <c s="14" t="s">
        <v>1262</v>
      </c>
      <c s="14" t="s">
        <v>694</v>
      </c>
      <c s="14" t="s">
        <v>3045</v>
      </c>
    </row>
    <row r="309" spans="1:12" ht="11.25">
      <c r="A309" s="14">
        <v>308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1270</v>
      </c>
      <c s="14" t="s">
        <v>1271</v>
      </c>
      <c s="14" t="s">
        <v>1272</v>
      </c>
      <c s="14" t="s">
        <v>1273</v>
      </c>
      <c s="14" t="s">
        <v>693</v>
      </c>
      <c s="14" t="s">
        <v>3045</v>
      </c>
    </row>
    <row r="310" spans="1:12" ht="11.25">
      <c r="A310" s="14">
        <v>309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1270</v>
      </c>
      <c s="14" t="s">
        <v>1271</v>
      </c>
      <c s="14" t="s">
        <v>1272</v>
      </c>
      <c s="14" t="s">
        <v>1273</v>
      </c>
      <c s="14" t="s">
        <v>694</v>
      </c>
      <c s="14" t="s">
        <v>3045</v>
      </c>
    </row>
    <row r="311" spans="1:12" ht="11.25">
      <c r="A311" s="14">
        <v>310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1274</v>
      </c>
      <c s="14" t="s">
        <v>1275</v>
      </c>
      <c s="14" t="s">
        <v>1276</v>
      </c>
      <c s="14" t="s">
        <v>1256</v>
      </c>
      <c s="14" t="s">
        <v>693</v>
      </c>
      <c s="14" t="s">
        <v>3045</v>
      </c>
    </row>
    <row r="312" spans="1:12" ht="11.25">
      <c r="A312" s="14">
        <v>311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1274</v>
      </c>
      <c s="14" t="s">
        <v>1275</v>
      </c>
      <c s="14" t="s">
        <v>1276</v>
      </c>
      <c s="14" t="s">
        <v>1256</v>
      </c>
      <c s="14" t="s">
        <v>694</v>
      </c>
      <c s="14" t="s">
        <v>3045</v>
      </c>
    </row>
    <row r="313" spans="1:12" ht="11.25">
      <c r="A313" s="14">
        <v>312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1277</v>
      </c>
      <c s="14" t="s">
        <v>1278</v>
      </c>
      <c s="14" t="s">
        <v>1279</v>
      </c>
      <c s="14" t="s">
        <v>1256</v>
      </c>
      <c s="14" t="s">
        <v>693</v>
      </c>
      <c s="14" t="s">
        <v>3045</v>
      </c>
    </row>
    <row r="314" spans="1:12" ht="11.25">
      <c r="A314" s="14">
        <v>313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1280</v>
      </c>
      <c s="14" t="s">
        <v>1281</v>
      </c>
      <c s="14" t="s">
        <v>1282</v>
      </c>
      <c s="14" t="s">
        <v>1266</v>
      </c>
      <c s="14" t="s">
        <v>693</v>
      </c>
      <c s="14" t="s">
        <v>3045</v>
      </c>
    </row>
    <row r="315" spans="1:12" ht="11.25">
      <c r="A315" s="14">
        <v>314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1280</v>
      </c>
      <c s="14" t="s">
        <v>1281</v>
      </c>
      <c s="14" t="s">
        <v>1282</v>
      </c>
      <c s="14" t="s">
        <v>1266</v>
      </c>
      <c s="14" t="s">
        <v>694</v>
      </c>
      <c s="14" t="s">
        <v>3045</v>
      </c>
    </row>
    <row r="316" spans="1:12" ht="11.25">
      <c r="A316" s="14">
        <v>315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317" spans="1:12" ht="11.25">
      <c r="A317" s="14">
        <v>316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1283</v>
      </c>
      <c s="14" t="s">
        <v>1284</v>
      </c>
      <c s="14" t="s">
        <v>1285</v>
      </c>
      <c s="14" t="s">
        <v>1286</v>
      </c>
      <c s="14" t="s">
        <v>693</v>
      </c>
      <c s="14" t="s">
        <v>3045</v>
      </c>
    </row>
    <row r="318" spans="1:12" ht="11.25">
      <c r="A318" s="14">
        <v>317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1283</v>
      </c>
      <c s="14" t="s">
        <v>1284</v>
      </c>
      <c s="14" t="s">
        <v>1285</v>
      </c>
      <c s="14" t="s">
        <v>1286</v>
      </c>
      <c s="14" t="s">
        <v>694</v>
      </c>
      <c s="14" t="s">
        <v>3045</v>
      </c>
    </row>
    <row r="319" spans="1:12" ht="11.25">
      <c r="A319" s="14">
        <v>318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320" spans="1:12" ht="11.25">
      <c r="A320" s="14">
        <v>319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321" spans="1:12" ht="11.25">
      <c r="A321" s="14">
        <v>320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322" spans="1:12" ht="11.25">
      <c r="A322" s="14">
        <v>321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323" spans="1:12" ht="11.25">
      <c r="A323" s="14">
        <v>322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1287</v>
      </c>
      <c s="14" t="s">
        <v>1288</v>
      </c>
      <c s="14" t="s">
        <v>1289</v>
      </c>
      <c s="14" t="s">
        <v>1262</v>
      </c>
      <c s="14" t="s">
        <v>693</v>
      </c>
      <c s="14" t="s">
        <v>3045</v>
      </c>
    </row>
    <row r="324" spans="1:12" ht="11.25">
      <c r="A324" s="14">
        <v>323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1290</v>
      </c>
      <c s="14" t="s">
        <v>1291</v>
      </c>
      <c s="14" t="s">
        <v>1292</v>
      </c>
      <c s="14" t="s">
        <v>1262</v>
      </c>
      <c s="14" t="s">
        <v>693</v>
      </c>
      <c s="14" t="s">
        <v>3045</v>
      </c>
    </row>
    <row r="325" spans="1:12" ht="11.25">
      <c r="A325" s="14">
        <v>324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1293</v>
      </c>
      <c s="14" t="s">
        <v>1294</v>
      </c>
      <c s="14" t="s">
        <v>1295</v>
      </c>
      <c s="14" t="s">
        <v>1244</v>
      </c>
      <c s="14" t="s">
        <v>693</v>
      </c>
      <c s="14" t="s">
        <v>3045</v>
      </c>
    </row>
    <row r="326" spans="1:12" ht="11.25">
      <c r="A326" s="14">
        <v>325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1293</v>
      </c>
      <c s="14" t="s">
        <v>1294</v>
      </c>
      <c s="14" t="s">
        <v>1295</v>
      </c>
      <c s="14" t="s">
        <v>1244</v>
      </c>
      <c s="14" t="s">
        <v>694</v>
      </c>
      <c s="14" t="s">
        <v>3045</v>
      </c>
    </row>
    <row r="327" spans="1:12" ht="11.25">
      <c r="A327" s="14">
        <v>326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1296</v>
      </c>
      <c s="14" t="s">
        <v>1297</v>
      </c>
      <c s="14" t="s">
        <v>1298</v>
      </c>
      <c s="14" t="s">
        <v>1262</v>
      </c>
      <c s="14" t="s">
        <v>694</v>
      </c>
      <c s="14" t="s">
        <v>3045</v>
      </c>
    </row>
    <row r="328" spans="1:12" ht="11.25">
      <c r="A328" s="14">
        <v>327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1205</v>
      </c>
      <c s="14" t="s">
        <v>1206</v>
      </c>
      <c s="14" t="s">
        <v>1207</v>
      </c>
      <c s="14" t="s">
        <v>1208</v>
      </c>
      <c s="14" t="s">
        <v>693</v>
      </c>
      <c s="14" t="s">
        <v>3045</v>
      </c>
    </row>
    <row r="329" spans="1:12" ht="11.25">
      <c r="A329" s="14">
        <v>328</v>
      </c>
      <c s="14" t="s">
        <v>85</v>
      </c>
      <c s="14" t="s">
        <v>1239</v>
      </c>
      <c s="14" t="s">
        <v>1240</v>
      </c>
      <c s="14" t="s">
        <v>1239</v>
      </c>
      <c s="14" t="s">
        <v>1240</v>
      </c>
      <c s="14" t="s">
        <v>1299</v>
      </c>
      <c s="14" t="s">
        <v>1300</v>
      </c>
      <c s="14" t="s">
        <v>1207</v>
      </c>
      <c s="14" t="s">
        <v>1301</v>
      </c>
      <c s="14" t="s">
        <v>693</v>
      </c>
      <c s="14" t="s">
        <v>3045</v>
      </c>
    </row>
    <row r="330" spans="1:12" ht="11.25">
      <c r="A330" s="14">
        <v>329</v>
      </c>
      <c s="14" t="s">
        <v>85</v>
      </c>
      <c s="14" t="s">
        <v>1302</v>
      </c>
      <c s="14" t="s">
        <v>1303</v>
      </c>
      <c s="14" t="s">
        <v>1304</v>
      </c>
      <c s="14" t="s">
        <v>1305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31" spans="1:12" ht="11.25">
      <c r="A331" s="14">
        <v>330</v>
      </c>
      <c s="14" t="s">
        <v>85</v>
      </c>
      <c s="14" t="s">
        <v>1302</v>
      </c>
      <c s="14" t="s">
        <v>1303</v>
      </c>
      <c s="14" t="s">
        <v>1310</v>
      </c>
      <c s="14" t="s">
        <v>1311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32" spans="1:12" ht="11.25">
      <c r="A332" s="14">
        <v>331</v>
      </c>
      <c s="14" t="s">
        <v>85</v>
      </c>
      <c s="14" t="s">
        <v>1302</v>
      </c>
      <c s="14" t="s">
        <v>1303</v>
      </c>
      <c s="14" t="s">
        <v>1310</v>
      </c>
      <c s="14" t="s">
        <v>1311</v>
      </c>
      <c s="14" t="s">
        <v>1312</v>
      </c>
      <c s="14" t="s">
        <v>1313</v>
      </c>
      <c s="14" t="s">
        <v>1314</v>
      </c>
      <c s="14" t="s">
        <v>1309</v>
      </c>
      <c s="14" t="s">
        <v>693</v>
      </c>
      <c s="14" t="s">
        <v>3045</v>
      </c>
    </row>
    <row r="333" spans="1:12" ht="11.25">
      <c r="A333" s="14">
        <v>332</v>
      </c>
      <c s="14" t="s">
        <v>85</v>
      </c>
      <c s="14" t="s">
        <v>1302</v>
      </c>
      <c s="14" t="s">
        <v>1303</v>
      </c>
      <c s="14" t="s">
        <v>1310</v>
      </c>
      <c s="14" t="s">
        <v>1311</v>
      </c>
      <c s="14" t="s">
        <v>1315</v>
      </c>
      <c s="14" t="s">
        <v>1313</v>
      </c>
      <c s="14" t="s">
        <v>1314</v>
      </c>
      <c s="14" t="s">
        <v>1309</v>
      </c>
      <c s="14" t="s">
        <v>693</v>
      </c>
      <c s="14" t="s">
        <v>3045</v>
      </c>
    </row>
    <row r="334" spans="1:12" ht="11.25">
      <c r="A334" s="14">
        <v>333</v>
      </c>
      <c s="14" t="s">
        <v>85</v>
      </c>
      <c s="14" t="s">
        <v>1302</v>
      </c>
      <c s="14" t="s">
        <v>1303</v>
      </c>
      <c s="14" t="s">
        <v>1310</v>
      </c>
      <c s="14" t="s">
        <v>1311</v>
      </c>
      <c s="14" t="s">
        <v>1315</v>
      </c>
      <c s="14" t="s">
        <v>1313</v>
      </c>
      <c s="14" t="s">
        <v>1314</v>
      </c>
      <c s="14" t="s">
        <v>1309</v>
      </c>
      <c s="14" t="s">
        <v>694</v>
      </c>
      <c s="14" t="s">
        <v>3045</v>
      </c>
    </row>
    <row r="335" spans="1:12" ht="11.25">
      <c r="A335" s="14">
        <v>334</v>
      </c>
      <c s="14" t="s">
        <v>85</v>
      </c>
      <c s="14" t="s">
        <v>1302</v>
      </c>
      <c s="14" t="s">
        <v>1303</v>
      </c>
      <c s="14" t="s">
        <v>1310</v>
      </c>
      <c s="14" t="s">
        <v>1311</v>
      </c>
      <c s="14" t="s">
        <v>1316</v>
      </c>
      <c s="14" t="s">
        <v>1317</v>
      </c>
      <c s="14" t="s">
        <v>1318</v>
      </c>
      <c s="14" t="s">
        <v>1319</v>
      </c>
      <c s="14" t="s">
        <v>693</v>
      </c>
      <c s="14" t="s">
        <v>3045</v>
      </c>
    </row>
    <row r="336" spans="1:12" ht="11.25">
      <c r="A336" s="14">
        <v>335</v>
      </c>
      <c s="14" t="s">
        <v>85</v>
      </c>
      <c s="14" t="s">
        <v>1302</v>
      </c>
      <c s="14" t="s">
        <v>1303</v>
      </c>
      <c s="14" t="s">
        <v>1310</v>
      </c>
      <c s="14" t="s">
        <v>1311</v>
      </c>
      <c s="14" t="s">
        <v>1316</v>
      </c>
      <c s="14" t="s">
        <v>1317</v>
      </c>
      <c s="14" t="s">
        <v>1318</v>
      </c>
      <c s="14" t="s">
        <v>1319</v>
      </c>
      <c s="14" t="s">
        <v>694</v>
      </c>
      <c s="14" t="s">
        <v>3045</v>
      </c>
    </row>
    <row r="337" spans="1:12" ht="11.25">
      <c r="A337" s="14">
        <v>336</v>
      </c>
      <c s="14" t="s">
        <v>85</v>
      </c>
      <c s="14" t="s">
        <v>1302</v>
      </c>
      <c s="14" t="s">
        <v>1303</v>
      </c>
      <c s="14" t="s">
        <v>1320</v>
      </c>
      <c s="14" t="s">
        <v>1321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38" spans="1:12" ht="11.25">
      <c r="A338" s="14">
        <v>337</v>
      </c>
      <c s="14" t="s">
        <v>85</v>
      </c>
      <c s="14" t="s">
        <v>1302</v>
      </c>
      <c s="14" t="s">
        <v>1303</v>
      </c>
      <c s="14" t="s">
        <v>1320</v>
      </c>
      <c s="14" t="s">
        <v>1321</v>
      </c>
      <c s="14" t="s">
        <v>1306</v>
      </c>
      <c s="14" t="s">
        <v>1307</v>
      </c>
      <c s="14" t="s">
        <v>1308</v>
      </c>
      <c s="14" t="s">
        <v>1309</v>
      </c>
      <c s="14" t="s">
        <v>694</v>
      </c>
      <c s="14" t="s">
        <v>3045</v>
      </c>
    </row>
    <row r="339" spans="1:12" ht="11.25">
      <c r="A339" s="14">
        <v>338</v>
      </c>
      <c s="14" t="s">
        <v>85</v>
      </c>
      <c s="14" t="s">
        <v>1302</v>
      </c>
      <c s="14" t="s">
        <v>1303</v>
      </c>
      <c s="14" t="s">
        <v>1322</v>
      </c>
      <c s="14" t="s">
        <v>1323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40" spans="1:12" ht="11.25">
      <c r="A340" s="14">
        <v>339</v>
      </c>
      <c s="14" t="s">
        <v>85</v>
      </c>
      <c s="14" t="s">
        <v>1302</v>
      </c>
      <c s="14" t="s">
        <v>1303</v>
      </c>
      <c s="14" t="s">
        <v>1324</v>
      </c>
      <c s="14" t="s">
        <v>1325</v>
      </c>
      <c s="14" t="s">
        <v>1326</v>
      </c>
      <c s="14" t="s">
        <v>1327</v>
      </c>
      <c s="14" t="s">
        <v>1328</v>
      </c>
      <c s="14" t="s">
        <v>1329</v>
      </c>
      <c s="14" t="s">
        <v>693</v>
      </c>
      <c s="14" t="s">
        <v>3045</v>
      </c>
    </row>
    <row r="341" spans="1:12" ht="11.25">
      <c r="A341" s="14">
        <v>340</v>
      </c>
      <c s="14" t="s">
        <v>85</v>
      </c>
      <c s="14" t="s">
        <v>1302</v>
      </c>
      <c s="14" t="s">
        <v>1303</v>
      </c>
      <c s="14" t="s">
        <v>1324</v>
      </c>
      <c s="14" t="s">
        <v>1325</v>
      </c>
      <c s="14" t="s">
        <v>1326</v>
      </c>
      <c s="14" t="s">
        <v>1327</v>
      </c>
      <c s="14" t="s">
        <v>1328</v>
      </c>
      <c s="14" t="s">
        <v>1329</v>
      </c>
      <c s="14" t="s">
        <v>694</v>
      </c>
      <c s="14" t="s">
        <v>3045</v>
      </c>
    </row>
    <row r="342" spans="1:12" ht="11.25">
      <c r="A342" s="14">
        <v>341</v>
      </c>
      <c s="14" t="s">
        <v>85</v>
      </c>
      <c s="14" t="s">
        <v>1302</v>
      </c>
      <c s="14" t="s">
        <v>1303</v>
      </c>
      <c s="14" t="s">
        <v>1324</v>
      </c>
      <c s="14" t="s">
        <v>1325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43" spans="1:12" ht="11.25">
      <c r="A343" s="14">
        <v>342</v>
      </c>
      <c s="14" t="s">
        <v>85</v>
      </c>
      <c s="14" t="s">
        <v>1302</v>
      </c>
      <c s="14" t="s">
        <v>1303</v>
      </c>
      <c s="14" t="s">
        <v>1330</v>
      </c>
      <c s="14" t="s">
        <v>1331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44" spans="1:12" ht="11.25">
      <c r="A344" s="14">
        <v>343</v>
      </c>
      <c s="14" t="s">
        <v>85</v>
      </c>
      <c s="14" t="s">
        <v>1302</v>
      </c>
      <c s="14" t="s">
        <v>1303</v>
      </c>
      <c s="14" t="s">
        <v>1330</v>
      </c>
      <c s="14" t="s">
        <v>1331</v>
      </c>
      <c s="14" t="s">
        <v>1332</v>
      </c>
      <c s="14" t="s">
        <v>1333</v>
      </c>
      <c s="14" t="s">
        <v>1334</v>
      </c>
      <c s="14" t="s">
        <v>1309</v>
      </c>
      <c s="14" t="s">
        <v>693</v>
      </c>
      <c s="14" t="s">
        <v>3045</v>
      </c>
    </row>
    <row r="345" spans="1:12" ht="11.25">
      <c r="A345" s="14">
        <v>344</v>
      </c>
      <c s="14" t="s">
        <v>85</v>
      </c>
      <c s="14" t="s">
        <v>1302</v>
      </c>
      <c s="14" t="s">
        <v>1303</v>
      </c>
      <c s="14" t="s">
        <v>1330</v>
      </c>
      <c s="14" t="s">
        <v>1331</v>
      </c>
      <c s="14" t="s">
        <v>1332</v>
      </c>
      <c s="14" t="s">
        <v>1333</v>
      </c>
      <c s="14" t="s">
        <v>1334</v>
      </c>
      <c s="14" t="s">
        <v>1309</v>
      </c>
      <c s="14" t="s">
        <v>694</v>
      </c>
      <c s="14" t="s">
        <v>3045</v>
      </c>
    </row>
    <row r="346" spans="1:12" ht="11.25">
      <c r="A346" s="14">
        <v>345</v>
      </c>
      <c s="14" t="s">
        <v>85</v>
      </c>
      <c s="14" t="s">
        <v>1302</v>
      </c>
      <c s="14" t="s">
        <v>1303</v>
      </c>
      <c s="14" t="s">
        <v>1335</v>
      </c>
      <c s="14" t="s">
        <v>1336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47" spans="1:12" ht="11.25">
      <c r="A347" s="14">
        <v>346</v>
      </c>
      <c s="14" t="s">
        <v>85</v>
      </c>
      <c s="14" t="s">
        <v>1302</v>
      </c>
      <c s="14" t="s">
        <v>1303</v>
      </c>
      <c s="14" t="s">
        <v>1337</v>
      </c>
      <c s="14" t="s">
        <v>1338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48" spans="1:12" ht="11.25">
      <c r="A348" s="14">
        <v>347</v>
      </c>
      <c s="14" t="s">
        <v>85</v>
      </c>
      <c s="14" t="s">
        <v>1302</v>
      </c>
      <c s="14" t="s">
        <v>1303</v>
      </c>
      <c s="14" t="s">
        <v>1339</v>
      </c>
      <c s="14" t="s">
        <v>1340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49" spans="1:12" ht="11.25">
      <c r="A349" s="14">
        <v>348</v>
      </c>
      <c s="14" t="s">
        <v>85</v>
      </c>
      <c s="14" t="s">
        <v>1302</v>
      </c>
      <c s="14" t="s">
        <v>1303</v>
      </c>
      <c s="14" t="s">
        <v>1339</v>
      </c>
      <c s="14" t="s">
        <v>1340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350" spans="1:12" ht="11.25">
      <c r="A350" s="14">
        <v>349</v>
      </c>
      <c s="14" t="s">
        <v>85</v>
      </c>
      <c s="14" t="s">
        <v>1302</v>
      </c>
      <c s="14" t="s">
        <v>1303</v>
      </c>
      <c s="14" t="s">
        <v>1339</v>
      </c>
      <c s="14" t="s">
        <v>1340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351" spans="1:12" ht="11.25">
      <c r="A351" s="14">
        <v>350</v>
      </c>
      <c s="14" t="s">
        <v>85</v>
      </c>
      <c s="14" t="s">
        <v>1302</v>
      </c>
      <c s="14" t="s">
        <v>1303</v>
      </c>
      <c s="14" t="s">
        <v>1341</v>
      </c>
      <c s="14" t="s">
        <v>1342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52" spans="1:12" ht="11.25">
      <c r="A352" s="14">
        <v>351</v>
      </c>
      <c s="14" t="s">
        <v>85</v>
      </c>
      <c s="14" t="s">
        <v>1302</v>
      </c>
      <c s="14" t="s">
        <v>1303</v>
      </c>
      <c s="14" t="s">
        <v>1343</v>
      </c>
      <c s="14" t="s">
        <v>1344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53" spans="1:12" ht="11.25">
      <c r="A353" s="14">
        <v>352</v>
      </c>
      <c s="14" t="s">
        <v>85</v>
      </c>
      <c s="14" t="s">
        <v>1302</v>
      </c>
      <c s="14" t="s">
        <v>1303</v>
      </c>
      <c s="14" t="s">
        <v>1345</v>
      </c>
      <c s="14" t="s">
        <v>1346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54" spans="1:12" ht="11.25">
      <c r="A354" s="14">
        <v>353</v>
      </c>
      <c s="14" t="s">
        <v>85</v>
      </c>
      <c s="14" t="s">
        <v>1302</v>
      </c>
      <c s="14" t="s">
        <v>1303</v>
      </c>
      <c s="14" t="s">
        <v>1347</v>
      </c>
      <c s="14" t="s">
        <v>1348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55" spans="1:12" ht="11.25">
      <c r="A355" s="14">
        <v>354</v>
      </c>
      <c s="14" t="s">
        <v>85</v>
      </c>
      <c s="14" t="s">
        <v>1302</v>
      </c>
      <c s="14" t="s">
        <v>1303</v>
      </c>
      <c s="14" t="s">
        <v>1349</v>
      </c>
      <c s="14" t="s">
        <v>1350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56" spans="1:12" ht="11.25">
      <c r="A356" s="14">
        <v>355</v>
      </c>
      <c s="14" t="s">
        <v>85</v>
      </c>
      <c s="14" t="s">
        <v>1302</v>
      </c>
      <c s="14" t="s">
        <v>1303</v>
      </c>
      <c s="14" t="s">
        <v>1351</v>
      </c>
      <c s="14" t="s">
        <v>1352</v>
      </c>
      <c s="14" t="s">
        <v>1306</v>
      </c>
      <c s="14" t="s">
        <v>1307</v>
      </c>
      <c s="14" t="s">
        <v>1308</v>
      </c>
      <c s="14" t="s">
        <v>1309</v>
      </c>
      <c s="14" t="s">
        <v>693</v>
      </c>
      <c s="14" t="s">
        <v>3045</v>
      </c>
    </row>
    <row r="357" spans="1:12" ht="11.25">
      <c r="A357" s="14">
        <v>356</v>
      </c>
      <c s="14" t="s">
        <v>85</v>
      </c>
      <c s="14" t="s">
        <v>1353</v>
      </c>
      <c s="14" t="s">
        <v>1354</v>
      </c>
      <c s="14" t="s">
        <v>1355</v>
      </c>
      <c s="14" t="s">
        <v>1356</v>
      </c>
      <c s="14" t="s">
        <v>1357</v>
      </c>
      <c s="14" t="s">
        <v>1358</v>
      </c>
      <c s="14" t="s">
        <v>1359</v>
      </c>
      <c s="14" t="s">
        <v>1360</v>
      </c>
      <c s="14" t="s">
        <v>693</v>
      </c>
      <c s="14" t="s">
        <v>3045</v>
      </c>
    </row>
    <row r="358" spans="1:12" ht="11.25">
      <c r="A358" s="14">
        <v>357</v>
      </c>
      <c s="14" t="s">
        <v>85</v>
      </c>
      <c s="14" t="s">
        <v>1353</v>
      </c>
      <c s="14" t="s">
        <v>1354</v>
      </c>
      <c s="14" t="s">
        <v>1355</v>
      </c>
      <c s="14" t="s">
        <v>1356</v>
      </c>
      <c s="14" t="s">
        <v>1357</v>
      </c>
      <c s="14" t="s">
        <v>1358</v>
      </c>
      <c s="14" t="s">
        <v>1359</v>
      </c>
      <c s="14" t="s">
        <v>1360</v>
      </c>
      <c s="14" t="s">
        <v>694</v>
      </c>
      <c s="14" t="s">
        <v>3045</v>
      </c>
    </row>
    <row r="359" spans="1:12" ht="11.25">
      <c r="A359" s="14">
        <v>358</v>
      </c>
      <c s="14" t="s">
        <v>85</v>
      </c>
      <c s="14" t="s">
        <v>1353</v>
      </c>
      <c s="14" t="s">
        <v>1354</v>
      </c>
      <c s="14" t="s">
        <v>1355</v>
      </c>
      <c s="14" t="s">
        <v>1356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360" spans="1:12" ht="11.25">
      <c r="A360" s="14">
        <v>359</v>
      </c>
      <c s="14" t="s">
        <v>85</v>
      </c>
      <c s="14" t="s">
        <v>1353</v>
      </c>
      <c s="14" t="s">
        <v>1354</v>
      </c>
      <c s="14" t="s">
        <v>1355</v>
      </c>
      <c s="14" t="s">
        <v>1356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361" spans="1:12" ht="11.25">
      <c r="A361" s="14">
        <v>360</v>
      </c>
      <c s="14" t="s">
        <v>85</v>
      </c>
      <c s="14" t="s">
        <v>1353</v>
      </c>
      <c s="14" t="s">
        <v>1354</v>
      </c>
      <c s="14" t="s">
        <v>1361</v>
      </c>
      <c s="14" t="s">
        <v>1362</v>
      </c>
      <c s="14" t="s">
        <v>1363</v>
      </c>
      <c s="14" t="s">
        <v>1364</v>
      </c>
      <c s="14" t="s">
        <v>1365</v>
      </c>
      <c s="14" t="s">
        <v>1360</v>
      </c>
      <c s="14" t="s">
        <v>693</v>
      </c>
      <c s="14" t="s">
        <v>3045</v>
      </c>
    </row>
    <row r="362" spans="1:12" ht="11.25">
      <c r="A362" s="14">
        <v>361</v>
      </c>
      <c s="14" t="s">
        <v>85</v>
      </c>
      <c s="14" t="s">
        <v>1353</v>
      </c>
      <c s="14" t="s">
        <v>1354</v>
      </c>
      <c s="14" t="s">
        <v>1361</v>
      </c>
      <c s="14" t="s">
        <v>1362</v>
      </c>
      <c s="14" t="s">
        <v>1366</v>
      </c>
      <c s="14" t="s">
        <v>1056</v>
      </c>
      <c s="14" t="s">
        <v>1367</v>
      </c>
      <c s="14" t="s">
        <v>1368</v>
      </c>
      <c s="14" t="s">
        <v>693</v>
      </c>
      <c s="14" t="s">
        <v>3045</v>
      </c>
    </row>
    <row r="363" spans="1:12" ht="11.25">
      <c r="A363" s="14">
        <v>362</v>
      </c>
      <c s="14" t="s">
        <v>85</v>
      </c>
      <c s="14" t="s">
        <v>1353</v>
      </c>
      <c s="14" t="s">
        <v>1354</v>
      </c>
      <c s="14" t="s">
        <v>1361</v>
      </c>
      <c s="14" t="s">
        <v>1362</v>
      </c>
      <c s="14" t="s">
        <v>1366</v>
      </c>
      <c s="14" t="s">
        <v>1056</v>
      </c>
      <c s="14" t="s">
        <v>1367</v>
      </c>
      <c s="14" t="s">
        <v>1368</v>
      </c>
      <c s="14" t="s">
        <v>694</v>
      </c>
      <c s="14" t="s">
        <v>3045</v>
      </c>
    </row>
    <row r="364" spans="1:12" ht="11.25">
      <c r="A364" s="14">
        <v>363</v>
      </c>
      <c s="14" t="s">
        <v>85</v>
      </c>
      <c s="14" t="s">
        <v>1353</v>
      </c>
      <c s="14" t="s">
        <v>1354</v>
      </c>
      <c s="14" t="s">
        <v>1369</v>
      </c>
      <c s="14" t="s">
        <v>1370</v>
      </c>
      <c s="14" t="s">
        <v>1371</v>
      </c>
      <c s="14" t="s">
        <v>1372</v>
      </c>
      <c s="14" t="s">
        <v>1373</v>
      </c>
      <c s="14" t="s">
        <v>1360</v>
      </c>
      <c s="14" t="s">
        <v>693</v>
      </c>
      <c s="14" t="s">
        <v>3045</v>
      </c>
    </row>
    <row r="365" spans="1:12" ht="11.25">
      <c r="A365" s="14">
        <v>364</v>
      </c>
      <c s="14" t="s">
        <v>85</v>
      </c>
      <c s="14" t="s">
        <v>1353</v>
      </c>
      <c s="14" t="s">
        <v>1354</v>
      </c>
      <c s="14" t="s">
        <v>1374</v>
      </c>
      <c s="14" t="s">
        <v>1375</v>
      </c>
      <c s="14" t="s">
        <v>1376</v>
      </c>
      <c s="14" t="s">
        <v>1377</v>
      </c>
      <c s="14" t="s">
        <v>1378</v>
      </c>
      <c s="14" t="s">
        <v>1360</v>
      </c>
      <c s="14" t="s">
        <v>693</v>
      </c>
      <c s="14" t="s">
        <v>3045</v>
      </c>
    </row>
    <row r="366" spans="1:12" ht="11.25">
      <c r="A366" s="14">
        <v>365</v>
      </c>
      <c s="14" t="s">
        <v>85</v>
      </c>
      <c s="14" t="s">
        <v>1353</v>
      </c>
      <c s="14" t="s">
        <v>1354</v>
      </c>
      <c s="14" t="s">
        <v>1374</v>
      </c>
      <c s="14" t="s">
        <v>1375</v>
      </c>
      <c s="14" t="s">
        <v>1376</v>
      </c>
      <c s="14" t="s">
        <v>1377</v>
      </c>
      <c s="14" t="s">
        <v>1378</v>
      </c>
      <c s="14" t="s">
        <v>1360</v>
      </c>
      <c s="14" t="s">
        <v>694</v>
      </c>
      <c s="14" t="s">
        <v>3045</v>
      </c>
    </row>
    <row r="367" spans="1:12" ht="11.25">
      <c r="A367" s="14">
        <v>366</v>
      </c>
      <c s="14" t="s">
        <v>85</v>
      </c>
      <c s="14" t="s">
        <v>1353</v>
      </c>
      <c s="14" t="s">
        <v>1354</v>
      </c>
      <c s="14" t="s">
        <v>1379</v>
      </c>
      <c s="14" t="s">
        <v>1380</v>
      </c>
      <c s="14" t="s">
        <v>1381</v>
      </c>
      <c s="14" t="s">
        <v>1382</v>
      </c>
      <c s="14" t="s">
        <v>1383</v>
      </c>
      <c s="14" t="s">
        <v>1360</v>
      </c>
      <c s="14" t="s">
        <v>693</v>
      </c>
      <c s="14" t="s">
        <v>3045</v>
      </c>
    </row>
    <row r="368" spans="1:12" ht="11.25">
      <c r="A368" s="14">
        <v>367</v>
      </c>
      <c s="14" t="s">
        <v>85</v>
      </c>
      <c s="14" t="s">
        <v>1353</v>
      </c>
      <c s="14" t="s">
        <v>1354</v>
      </c>
      <c s="14" t="s">
        <v>1379</v>
      </c>
      <c s="14" t="s">
        <v>1380</v>
      </c>
      <c s="14" t="s">
        <v>1381</v>
      </c>
      <c s="14" t="s">
        <v>1382</v>
      </c>
      <c s="14" t="s">
        <v>1383</v>
      </c>
      <c s="14" t="s">
        <v>1360</v>
      </c>
      <c s="14" t="s">
        <v>694</v>
      </c>
      <c s="14" t="s">
        <v>3045</v>
      </c>
    </row>
    <row r="369" spans="1:12" ht="11.25">
      <c r="A369" s="14">
        <v>368</v>
      </c>
      <c s="14" t="s">
        <v>85</v>
      </c>
      <c s="14" t="s">
        <v>1353</v>
      </c>
      <c s="14" t="s">
        <v>1354</v>
      </c>
      <c s="14" t="s">
        <v>1384</v>
      </c>
      <c s="14" t="s">
        <v>1385</v>
      </c>
      <c s="14" t="s">
        <v>1386</v>
      </c>
      <c s="14" t="s">
        <v>1387</v>
      </c>
      <c s="14" t="s">
        <v>1388</v>
      </c>
      <c s="14" t="s">
        <v>1360</v>
      </c>
      <c s="14" t="s">
        <v>693</v>
      </c>
      <c s="14" t="s">
        <v>3045</v>
      </c>
    </row>
    <row r="370" spans="1:12" ht="11.25">
      <c r="A370" s="14">
        <v>369</v>
      </c>
      <c s="14" t="s">
        <v>85</v>
      </c>
      <c s="14" t="s">
        <v>1353</v>
      </c>
      <c s="14" t="s">
        <v>1354</v>
      </c>
      <c s="14" t="s">
        <v>1384</v>
      </c>
      <c s="14" t="s">
        <v>1385</v>
      </c>
      <c s="14" t="s">
        <v>1386</v>
      </c>
      <c s="14" t="s">
        <v>1387</v>
      </c>
      <c s="14" t="s">
        <v>1388</v>
      </c>
      <c s="14" t="s">
        <v>1360</v>
      </c>
      <c s="14" t="s">
        <v>694</v>
      </c>
      <c s="14" t="s">
        <v>3045</v>
      </c>
    </row>
    <row r="371" spans="1:12" ht="11.25">
      <c r="A371" s="14">
        <v>370</v>
      </c>
      <c s="14" t="s">
        <v>85</v>
      </c>
      <c s="14" t="s">
        <v>1353</v>
      </c>
      <c s="14" t="s">
        <v>1354</v>
      </c>
      <c s="14" t="s">
        <v>1384</v>
      </c>
      <c s="14" t="s">
        <v>1385</v>
      </c>
      <c s="14" t="s">
        <v>1389</v>
      </c>
      <c s="14" t="s">
        <v>1390</v>
      </c>
      <c s="14" t="s">
        <v>1391</v>
      </c>
      <c s="14" t="s">
        <v>1368</v>
      </c>
      <c s="14" t="s">
        <v>693</v>
      </c>
      <c s="14" t="s">
        <v>3045</v>
      </c>
    </row>
    <row r="372" spans="1:12" ht="11.25">
      <c r="A372" s="14">
        <v>371</v>
      </c>
      <c s="14" t="s">
        <v>85</v>
      </c>
      <c s="14" t="s">
        <v>1353</v>
      </c>
      <c s="14" t="s">
        <v>1354</v>
      </c>
      <c s="14" t="s">
        <v>1384</v>
      </c>
      <c s="14" t="s">
        <v>1385</v>
      </c>
      <c s="14" t="s">
        <v>1389</v>
      </c>
      <c s="14" t="s">
        <v>1390</v>
      </c>
      <c s="14" t="s">
        <v>1391</v>
      </c>
      <c s="14" t="s">
        <v>1368</v>
      </c>
      <c s="14" t="s">
        <v>694</v>
      </c>
      <c s="14" t="s">
        <v>3045</v>
      </c>
    </row>
    <row r="373" spans="1:12" ht="11.25">
      <c r="A373" s="14">
        <v>372</v>
      </c>
      <c s="14" t="s">
        <v>85</v>
      </c>
      <c s="14" t="s">
        <v>1353</v>
      </c>
      <c s="14" t="s">
        <v>1354</v>
      </c>
      <c s="14" t="s">
        <v>1392</v>
      </c>
      <c s="14" t="s">
        <v>1393</v>
      </c>
      <c s="14" t="s">
        <v>1366</v>
      </c>
      <c s="14" t="s">
        <v>1056</v>
      </c>
      <c s="14" t="s">
        <v>1367</v>
      </c>
      <c s="14" t="s">
        <v>1368</v>
      </c>
      <c s="14" t="s">
        <v>693</v>
      </c>
      <c s="14" t="s">
        <v>3045</v>
      </c>
    </row>
    <row r="374" spans="1:12" ht="11.25">
      <c r="A374" s="14">
        <v>373</v>
      </c>
      <c s="14" t="s">
        <v>85</v>
      </c>
      <c s="14" t="s">
        <v>1353</v>
      </c>
      <c s="14" t="s">
        <v>1354</v>
      </c>
      <c s="14" t="s">
        <v>1394</v>
      </c>
      <c s="14" t="s">
        <v>1395</v>
      </c>
      <c s="14" t="s">
        <v>1371</v>
      </c>
      <c s="14" t="s">
        <v>1372</v>
      </c>
      <c s="14" t="s">
        <v>1373</v>
      </c>
      <c s="14" t="s">
        <v>1360</v>
      </c>
      <c s="14" t="s">
        <v>693</v>
      </c>
      <c s="14" t="s">
        <v>3045</v>
      </c>
    </row>
    <row r="375" spans="1:12" ht="11.25">
      <c r="A375" s="14">
        <v>374</v>
      </c>
      <c s="14" t="s">
        <v>85</v>
      </c>
      <c s="14" t="s">
        <v>1353</v>
      </c>
      <c s="14" t="s">
        <v>1354</v>
      </c>
      <c s="14" t="s">
        <v>1394</v>
      </c>
      <c s="14" t="s">
        <v>1395</v>
      </c>
      <c s="14" t="s">
        <v>1371</v>
      </c>
      <c s="14" t="s">
        <v>1372</v>
      </c>
      <c s="14" t="s">
        <v>1373</v>
      </c>
      <c s="14" t="s">
        <v>1360</v>
      </c>
      <c s="14" t="s">
        <v>694</v>
      </c>
      <c s="14" t="s">
        <v>3045</v>
      </c>
    </row>
    <row r="376" spans="1:12" ht="11.25">
      <c r="A376" s="14">
        <v>375</v>
      </c>
      <c s="14" t="s">
        <v>85</v>
      </c>
      <c s="14" t="s">
        <v>1353</v>
      </c>
      <c s="14" t="s">
        <v>1354</v>
      </c>
      <c s="14" t="s">
        <v>1396</v>
      </c>
      <c s="14" t="s">
        <v>1397</v>
      </c>
      <c s="14" t="s">
        <v>1398</v>
      </c>
      <c s="14" t="s">
        <v>1399</v>
      </c>
      <c s="14" t="s">
        <v>1400</v>
      </c>
      <c s="14" t="s">
        <v>1360</v>
      </c>
      <c s="14" t="s">
        <v>693</v>
      </c>
      <c s="14" t="s">
        <v>3045</v>
      </c>
    </row>
    <row r="377" spans="1:12" ht="11.25">
      <c r="A377" s="14">
        <v>376</v>
      </c>
      <c s="14" t="s">
        <v>85</v>
      </c>
      <c s="14" t="s">
        <v>1353</v>
      </c>
      <c s="14" t="s">
        <v>1354</v>
      </c>
      <c s="14" t="s">
        <v>1396</v>
      </c>
      <c s="14" t="s">
        <v>1397</v>
      </c>
      <c s="14" t="s">
        <v>1398</v>
      </c>
      <c s="14" t="s">
        <v>1399</v>
      </c>
      <c s="14" t="s">
        <v>1400</v>
      </c>
      <c s="14" t="s">
        <v>1360</v>
      </c>
      <c s="14" t="s">
        <v>694</v>
      </c>
      <c s="14" t="s">
        <v>3045</v>
      </c>
    </row>
    <row r="378" spans="1:12" ht="11.25">
      <c r="A378" s="14">
        <v>377</v>
      </c>
      <c s="14" t="s">
        <v>85</v>
      </c>
      <c s="14" t="s">
        <v>1353</v>
      </c>
      <c s="14" t="s">
        <v>1354</v>
      </c>
      <c s="14" t="s">
        <v>1401</v>
      </c>
      <c s="14" t="s">
        <v>1402</v>
      </c>
      <c s="14" t="s">
        <v>1403</v>
      </c>
      <c s="14" t="s">
        <v>1404</v>
      </c>
      <c s="14" t="s">
        <v>1405</v>
      </c>
      <c s="14" t="s">
        <v>1360</v>
      </c>
      <c s="14" t="s">
        <v>693</v>
      </c>
      <c s="14" t="s">
        <v>3045</v>
      </c>
    </row>
    <row r="379" spans="1:12" ht="11.25">
      <c r="A379" s="14">
        <v>378</v>
      </c>
      <c s="14" t="s">
        <v>85</v>
      </c>
      <c s="14" t="s">
        <v>1353</v>
      </c>
      <c s="14" t="s">
        <v>1354</v>
      </c>
      <c s="14" t="s">
        <v>1401</v>
      </c>
      <c s="14" t="s">
        <v>1402</v>
      </c>
      <c s="14" t="s">
        <v>1403</v>
      </c>
      <c s="14" t="s">
        <v>1404</v>
      </c>
      <c s="14" t="s">
        <v>1405</v>
      </c>
      <c s="14" t="s">
        <v>1360</v>
      </c>
      <c s="14" t="s">
        <v>694</v>
      </c>
      <c s="14" t="s">
        <v>3045</v>
      </c>
    </row>
    <row r="380" spans="1:12" ht="11.25">
      <c r="A380" s="14">
        <v>379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381" spans="1:12" ht="11.25">
      <c r="A381" s="14">
        <v>380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382" spans="1:12" ht="11.25">
      <c r="A382" s="14">
        <v>381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383" spans="1:12" ht="11.25">
      <c r="A383" s="14">
        <v>382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384" spans="1:12" ht="11.25">
      <c r="A384" s="14">
        <v>383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1418</v>
      </c>
      <c s="14" t="s">
        <v>1419</v>
      </c>
      <c s="14" t="s">
        <v>1420</v>
      </c>
      <c s="14" t="s">
        <v>1417</v>
      </c>
      <c s="14" t="s">
        <v>693</v>
      </c>
      <c s="14" t="s">
        <v>3045</v>
      </c>
    </row>
    <row r="385" spans="1:12" ht="11.25">
      <c r="A385" s="14">
        <v>384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1421</v>
      </c>
      <c s="14" t="s">
        <v>1422</v>
      </c>
      <c s="14" t="s">
        <v>1423</v>
      </c>
      <c s="14" t="s">
        <v>1424</v>
      </c>
      <c s="14" t="s">
        <v>693</v>
      </c>
      <c s="14" t="s">
        <v>3045</v>
      </c>
    </row>
    <row r="386" spans="1:12" ht="11.25">
      <c r="A386" s="14">
        <v>385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387" spans="1:12" ht="11.25">
      <c r="A387" s="14">
        <v>386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388" spans="1:12" ht="11.25">
      <c r="A388" s="14">
        <v>387</v>
      </c>
      <c s="14" t="s">
        <v>85</v>
      </c>
      <c s="14" t="s">
        <v>1406</v>
      </c>
      <c s="14" t="s">
        <v>1407</v>
      </c>
      <c s="14" t="s">
        <v>1408</v>
      </c>
      <c s="14" t="s">
        <v>1409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389" spans="1:12" ht="11.25">
      <c r="A389" s="14">
        <v>388</v>
      </c>
      <c s="14" t="s">
        <v>85</v>
      </c>
      <c s="14" t="s">
        <v>1406</v>
      </c>
      <c s="14" t="s">
        <v>1407</v>
      </c>
      <c s="14" t="s">
        <v>1430</v>
      </c>
      <c s="14" t="s">
        <v>1431</v>
      </c>
      <c s="14" t="s">
        <v>1432</v>
      </c>
      <c s="14" t="s">
        <v>1433</v>
      </c>
      <c s="14" t="s">
        <v>1434</v>
      </c>
      <c s="14" t="s">
        <v>1424</v>
      </c>
      <c s="14" t="s">
        <v>693</v>
      </c>
      <c s="14" t="s">
        <v>3045</v>
      </c>
    </row>
    <row r="390" spans="1:12" ht="11.25">
      <c r="A390" s="14">
        <v>389</v>
      </c>
      <c s="14" t="s">
        <v>85</v>
      </c>
      <c s="14" t="s">
        <v>1406</v>
      </c>
      <c s="14" t="s">
        <v>1407</v>
      </c>
      <c s="14" t="s">
        <v>1430</v>
      </c>
      <c s="14" t="s">
        <v>1431</v>
      </c>
      <c s="14" t="s">
        <v>1432</v>
      </c>
      <c s="14" t="s">
        <v>1433</v>
      </c>
      <c s="14" t="s">
        <v>1434</v>
      </c>
      <c s="14" t="s">
        <v>1424</v>
      </c>
      <c s="14" t="s">
        <v>694</v>
      </c>
      <c s="14" t="s">
        <v>3045</v>
      </c>
    </row>
    <row r="391" spans="1:12" ht="11.25">
      <c r="A391" s="14">
        <v>390</v>
      </c>
      <c s="14" t="s">
        <v>85</v>
      </c>
      <c s="14" t="s">
        <v>1406</v>
      </c>
      <c s="14" t="s">
        <v>1407</v>
      </c>
      <c s="14" t="s">
        <v>1430</v>
      </c>
      <c s="14" t="s">
        <v>1431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392" spans="1:12" ht="11.25">
      <c r="A392" s="14">
        <v>391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393" spans="1:12" ht="11.25">
      <c r="A393" s="14">
        <v>392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394" spans="1:12" ht="11.25">
      <c r="A394" s="14">
        <v>393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395" spans="1:12" ht="11.25">
      <c r="A395" s="14">
        <v>394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396" spans="1:12" ht="11.25">
      <c r="A396" s="14">
        <v>395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1437</v>
      </c>
      <c s="14" t="s">
        <v>1438</v>
      </c>
      <c s="14" t="s">
        <v>1439</v>
      </c>
      <c s="14" t="s">
        <v>1417</v>
      </c>
      <c s="14" t="s">
        <v>693</v>
      </c>
      <c s="14" t="s">
        <v>3045</v>
      </c>
    </row>
    <row r="397" spans="1:12" ht="11.25">
      <c r="A397" s="14">
        <v>396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1440</v>
      </c>
      <c s="14" t="s">
        <v>1441</v>
      </c>
      <c s="14" t="s">
        <v>1442</v>
      </c>
      <c s="14" t="s">
        <v>1417</v>
      </c>
      <c s="14" t="s">
        <v>693</v>
      </c>
      <c s="14" t="s">
        <v>3045</v>
      </c>
    </row>
    <row r="398" spans="1:12" ht="11.25">
      <c r="A398" s="14">
        <v>397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399" spans="1:12" ht="11.25">
      <c r="A399" s="14">
        <v>398</v>
      </c>
      <c s="14" t="s">
        <v>85</v>
      </c>
      <c s="14" t="s">
        <v>1406</v>
      </c>
      <c s="14" t="s">
        <v>1407</v>
      </c>
      <c s="14" t="s">
        <v>1435</v>
      </c>
      <c s="14" t="s">
        <v>1436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00" spans="1:12" ht="11.25">
      <c r="A400" s="14">
        <v>399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1421</v>
      </c>
      <c s="14" t="s">
        <v>1422</v>
      </c>
      <c s="14" t="s">
        <v>1423</v>
      </c>
      <c s="14" t="s">
        <v>1424</v>
      </c>
      <c s="14" t="s">
        <v>693</v>
      </c>
      <c s="14" t="s">
        <v>3045</v>
      </c>
    </row>
    <row r="401" spans="1:12" ht="11.25">
      <c r="A401" s="14">
        <v>400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1421</v>
      </c>
      <c s="14" t="s">
        <v>1422</v>
      </c>
      <c s="14" t="s">
        <v>1423</v>
      </c>
      <c s="14" t="s">
        <v>1424</v>
      </c>
      <c s="14" t="s">
        <v>694</v>
      </c>
      <c s="14" t="s">
        <v>3045</v>
      </c>
    </row>
    <row r="402" spans="1:12" ht="11.25">
      <c r="A402" s="14">
        <v>401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403" spans="1:12" ht="11.25">
      <c r="A403" s="14">
        <v>402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404" spans="1:12" ht="11.25">
      <c r="A404" s="14">
        <v>403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405" spans="1:12" ht="11.25">
      <c r="A405" s="14">
        <v>404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406" spans="1:12" ht="11.25">
      <c r="A406" s="14">
        <v>405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407" spans="1:12" ht="11.25">
      <c r="A407" s="14">
        <v>406</v>
      </c>
      <c s="14" t="s">
        <v>85</v>
      </c>
      <c s="14" t="s">
        <v>1406</v>
      </c>
      <c s="14" t="s">
        <v>1407</v>
      </c>
      <c s="14" t="s">
        <v>1443</v>
      </c>
      <c s="14" t="s">
        <v>1444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408" spans="1:12" ht="11.25">
      <c r="A408" s="14">
        <v>407</v>
      </c>
      <c s="14" t="s">
        <v>85</v>
      </c>
      <c s="14" t="s">
        <v>1406</v>
      </c>
      <c s="14" t="s">
        <v>1407</v>
      </c>
      <c s="14" t="s">
        <v>1448</v>
      </c>
      <c s="14" t="s">
        <v>1449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409" spans="1:12" ht="11.25">
      <c r="A409" s="14">
        <v>408</v>
      </c>
      <c s="14" t="s">
        <v>85</v>
      </c>
      <c s="14" t="s">
        <v>1406</v>
      </c>
      <c s="14" t="s">
        <v>1407</v>
      </c>
      <c s="14" t="s">
        <v>1448</v>
      </c>
      <c s="14" t="s">
        <v>1449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410" spans="1:12" ht="11.25">
      <c r="A410" s="14">
        <v>409</v>
      </c>
      <c s="14" t="s">
        <v>85</v>
      </c>
      <c s="14" t="s">
        <v>1406</v>
      </c>
      <c s="14" t="s">
        <v>1407</v>
      </c>
      <c s="14" t="s">
        <v>1448</v>
      </c>
      <c s="14" t="s">
        <v>1449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411" spans="1:12" ht="11.25">
      <c r="A411" s="14">
        <v>410</v>
      </c>
      <c s="14" t="s">
        <v>85</v>
      </c>
      <c s="14" t="s">
        <v>1406</v>
      </c>
      <c s="14" t="s">
        <v>1407</v>
      </c>
      <c s="14" t="s">
        <v>1448</v>
      </c>
      <c s="14" t="s">
        <v>1449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412" spans="1:12" ht="11.25">
      <c r="A412" s="14">
        <v>411</v>
      </c>
      <c s="14" t="s">
        <v>85</v>
      </c>
      <c s="14" t="s">
        <v>1406</v>
      </c>
      <c s="14" t="s">
        <v>1407</v>
      </c>
      <c s="14" t="s">
        <v>1448</v>
      </c>
      <c s="14" t="s">
        <v>1449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13" spans="1:12" ht="11.25">
      <c r="A413" s="14">
        <v>412</v>
      </c>
      <c s="14" t="s">
        <v>85</v>
      </c>
      <c s="14" t="s">
        <v>1406</v>
      </c>
      <c s="14" t="s">
        <v>1407</v>
      </c>
      <c s="14" t="s">
        <v>1450</v>
      </c>
      <c s="14" t="s">
        <v>1451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414" spans="1:12" ht="11.25">
      <c r="A414" s="14">
        <v>413</v>
      </c>
      <c s="14" t="s">
        <v>85</v>
      </c>
      <c s="14" t="s">
        <v>1406</v>
      </c>
      <c s="14" t="s">
        <v>1407</v>
      </c>
      <c s="14" t="s">
        <v>1450</v>
      </c>
      <c s="14" t="s">
        <v>1451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415" spans="1:12" ht="11.25">
      <c r="A415" s="14">
        <v>414</v>
      </c>
      <c s="14" t="s">
        <v>85</v>
      </c>
      <c s="14" t="s">
        <v>1406</v>
      </c>
      <c s="14" t="s">
        <v>1407</v>
      </c>
      <c s="14" t="s">
        <v>1450</v>
      </c>
      <c s="14" t="s">
        <v>1451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416" spans="1:12" ht="11.25">
      <c r="A416" s="14">
        <v>415</v>
      </c>
      <c s="14" t="s">
        <v>85</v>
      </c>
      <c s="14" t="s">
        <v>1406</v>
      </c>
      <c s="14" t="s">
        <v>1407</v>
      </c>
      <c s="14" t="s">
        <v>1450</v>
      </c>
      <c s="14" t="s">
        <v>1451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17" spans="1:12" ht="11.25">
      <c r="A417" s="14">
        <v>416</v>
      </c>
      <c s="14" t="s">
        <v>85</v>
      </c>
      <c s="14" t="s">
        <v>1406</v>
      </c>
      <c s="14" t="s">
        <v>1407</v>
      </c>
      <c s="14" t="s">
        <v>1450</v>
      </c>
      <c s="14" t="s">
        <v>1451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418" spans="1:12" ht="11.25">
      <c r="A418" s="14">
        <v>417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419" spans="1:12" ht="11.25">
      <c r="A419" s="14">
        <v>418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1454</v>
      </c>
      <c s="14" t="s">
        <v>1455</v>
      </c>
      <c s="14" t="s">
        <v>1456</v>
      </c>
      <c s="14" t="s">
        <v>1424</v>
      </c>
      <c s="14" t="s">
        <v>693</v>
      </c>
      <c s="14" t="s">
        <v>3045</v>
      </c>
    </row>
    <row r="420" spans="1:12" ht="11.25">
      <c r="A420" s="14">
        <v>419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1454</v>
      </c>
      <c s="14" t="s">
        <v>1455</v>
      </c>
      <c s="14" t="s">
        <v>1456</v>
      </c>
      <c s="14" t="s">
        <v>1424</v>
      </c>
      <c s="14" t="s">
        <v>694</v>
      </c>
      <c s="14" t="s">
        <v>3045</v>
      </c>
    </row>
    <row r="421" spans="1:12" ht="11.25">
      <c r="A421" s="14">
        <v>420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422" spans="1:12" ht="11.25">
      <c r="A422" s="14">
        <v>421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423" spans="1:12" ht="11.25">
      <c r="A423" s="14">
        <v>422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424" spans="1:12" ht="11.25">
      <c r="A424" s="14">
        <v>423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1421</v>
      </c>
      <c s="14" t="s">
        <v>1422</v>
      </c>
      <c s="14" t="s">
        <v>1423</v>
      </c>
      <c s="14" t="s">
        <v>1424</v>
      </c>
      <c s="14" t="s">
        <v>693</v>
      </c>
      <c s="14" t="s">
        <v>3045</v>
      </c>
    </row>
    <row r="425" spans="1:12" ht="11.25">
      <c r="A425" s="14">
        <v>424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426" spans="1:12" ht="11.25">
      <c r="A426" s="14">
        <v>425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27" spans="1:12" ht="11.25">
      <c r="A427" s="14">
        <v>426</v>
      </c>
      <c s="14" t="s">
        <v>85</v>
      </c>
      <c s="14" t="s">
        <v>1406</v>
      </c>
      <c s="14" t="s">
        <v>1407</v>
      </c>
      <c s="14" t="s">
        <v>1452</v>
      </c>
      <c s="14" t="s">
        <v>1453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428" spans="1:12" ht="11.25">
      <c r="A428" s="14">
        <v>427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429" spans="1:12" ht="11.25">
      <c r="A429" s="14">
        <v>428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430" spans="1:12" ht="11.25">
      <c r="A430" s="14">
        <v>429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431" spans="1:12" ht="11.25">
      <c r="A431" s="14">
        <v>430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432" spans="1:12" ht="11.25">
      <c r="A432" s="14">
        <v>431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1421</v>
      </c>
      <c s="14" t="s">
        <v>1422</v>
      </c>
      <c s="14" t="s">
        <v>1423</v>
      </c>
      <c s="14" t="s">
        <v>1424</v>
      </c>
      <c s="14" t="s">
        <v>693</v>
      </c>
      <c s="14" t="s">
        <v>3045</v>
      </c>
    </row>
    <row r="433" spans="1:12" ht="11.25">
      <c r="A433" s="14">
        <v>432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434" spans="1:12" ht="11.25">
      <c r="A434" s="14">
        <v>433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35" spans="1:12" ht="11.25">
      <c r="A435" s="14">
        <v>434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436" spans="1:12" ht="11.25">
      <c r="A436" s="14">
        <v>435</v>
      </c>
      <c s="14" t="s">
        <v>85</v>
      </c>
      <c s="14" t="s">
        <v>1406</v>
      </c>
      <c s="14" t="s">
        <v>1407</v>
      </c>
      <c s="14" t="s">
        <v>1457</v>
      </c>
      <c s="14" t="s">
        <v>1458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437" spans="1:12" ht="11.25">
      <c r="A437" s="14">
        <v>436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438" spans="1:12" ht="11.25">
      <c r="A438" s="14">
        <v>437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439" spans="1:12" ht="11.25">
      <c r="A439" s="14">
        <v>438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440" spans="1:12" ht="11.25">
      <c r="A440" s="14">
        <v>439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441" spans="1:12" ht="11.25">
      <c r="A441" s="14">
        <v>440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1421</v>
      </c>
      <c s="14" t="s">
        <v>1422</v>
      </c>
      <c s="14" t="s">
        <v>1423</v>
      </c>
      <c s="14" t="s">
        <v>1424</v>
      </c>
      <c s="14" t="s">
        <v>693</v>
      </c>
      <c s="14" t="s">
        <v>3045</v>
      </c>
    </row>
    <row r="442" spans="1:12" ht="11.25">
      <c r="A442" s="14">
        <v>441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443" spans="1:12" ht="11.25">
      <c r="A443" s="14">
        <v>442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44" spans="1:12" ht="11.25">
      <c r="A444" s="14">
        <v>443</v>
      </c>
      <c s="14" t="s">
        <v>85</v>
      </c>
      <c s="14" t="s">
        <v>1406</v>
      </c>
      <c s="14" t="s">
        <v>1407</v>
      </c>
      <c s="14" t="s">
        <v>1459</v>
      </c>
      <c s="14" t="s">
        <v>1460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445" spans="1:12" ht="11.25">
      <c r="A445" s="14">
        <v>444</v>
      </c>
      <c s="14" t="s">
        <v>85</v>
      </c>
      <c s="14" t="s">
        <v>1406</v>
      </c>
      <c s="14" t="s">
        <v>1407</v>
      </c>
      <c s="14" t="s">
        <v>1461</v>
      </c>
      <c s="14" t="s">
        <v>1462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446" spans="1:12" ht="11.25">
      <c r="A446" s="14">
        <v>445</v>
      </c>
      <c s="14" t="s">
        <v>85</v>
      </c>
      <c s="14" t="s">
        <v>1406</v>
      </c>
      <c s="14" t="s">
        <v>1407</v>
      </c>
      <c s="14" t="s">
        <v>1461</v>
      </c>
      <c s="14" t="s">
        <v>1462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447" spans="1:12" ht="11.25">
      <c r="A447" s="14">
        <v>446</v>
      </c>
      <c s="14" t="s">
        <v>85</v>
      </c>
      <c s="14" t="s">
        <v>1406</v>
      </c>
      <c s="14" t="s">
        <v>1407</v>
      </c>
      <c s="14" t="s">
        <v>1461</v>
      </c>
      <c s="14" t="s">
        <v>1462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448" spans="1:12" ht="11.25">
      <c r="A448" s="14">
        <v>447</v>
      </c>
      <c s="14" t="s">
        <v>85</v>
      </c>
      <c s="14" t="s">
        <v>1406</v>
      </c>
      <c s="14" t="s">
        <v>1407</v>
      </c>
      <c s="14" t="s">
        <v>1461</v>
      </c>
      <c s="14" t="s">
        <v>1462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449" spans="1:12" ht="11.25">
      <c r="A449" s="14">
        <v>448</v>
      </c>
      <c s="14" t="s">
        <v>85</v>
      </c>
      <c s="14" t="s">
        <v>1406</v>
      </c>
      <c s="14" t="s">
        <v>1407</v>
      </c>
      <c s="14" t="s">
        <v>1461</v>
      </c>
      <c s="14" t="s">
        <v>1462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50" spans="1:12" ht="11.25">
      <c r="A450" s="14">
        <v>449</v>
      </c>
      <c s="14" t="s">
        <v>85</v>
      </c>
      <c s="14" t="s">
        <v>1406</v>
      </c>
      <c s="14" t="s">
        <v>1407</v>
      </c>
      <c s="14" t="s">
        <v>1463</v>
      </c>
      <c s="14" t="s">
        <v>1464</v>
      </c>
      <c s="14" t="s">
        <v>1410</v>
      </c>
      <c s="14" t="s">
        <v>1411</v>
      </c>
      <c s="14" t="s">
        <v>1412</v>
      </c>
      <c s="14" t="s">
        <v>1413</v>
      </c>
      <c s="14" t="s">
        <v>693</v>
      </c>
      <c s="14" t="s">
        <v>3045</v>
      </c>
    </row>
    <row r="451" spans="1:12" ht="11.25">
      <c r="A451" s="14">
        <v>450</v>
      </c>
      <c s="14" t="s">
        <v>85</v>
      </c>
      <c s="14" t="s">
        <v>1406</v>
      </c>
      <c s="14" t="s">
        <v>1407</v>
      </c>
      <c s="14" t="s">
        <v>1463</v>
      </c>
      <c s="14" t="s">
        <v>1464</v>
      </c>
      <c s="14" t="s">
        <v>1410</v>
      </c>
      <c s="14" t="s">
        <v>1411</v>
      </c>
      <c s="14" t="s">
        <v>1412</v>
      </c>
      <c s="14" t="s">
        <v>1413</v>
      </c>
      <c s="14" t="s">
        <v>694</v>
      </c>
      <c s="14" t="s">
        <v>3045</v>
      </c>
    </row>
    <row r="452" spans="1:12" ht="11.25">
      <c r="A452" s="14">
        <v>451</v>
      </c>
      <c s="14" t="s">
        <v>85</v>
      </c>
      <c s="14" t="s">
        <v>1406</v>
      </c>
      <c s="14" t="s">
        <v>1407</v>
      </c>
      <c s="14" t="s">
        <v>1463</v>
      </c>
      <c s="14" t="s">
        <v>1464</v>
      </c>
      <c s="14" t="s">
        <v>1414</v>
      </c>
      <c s="14" t="s">
        <v>1415</v>
      </c>
      <c s="14" t="s">
        <v>1416</v>
      </c>
      <c s="14" t="s">
        <v>1417</v>
      </c>
      <c s="14" t="s">
        <v>693</v>
      </c>
      <c s="14" t="s">
        <v>3045</v>
      </c>
    </row>
    <row r="453" spans="1:12" ht="11.25">
      <c r="A453" s="14">
        <v>452</v>
      </c>
      <c s="14" t="s">
        <v>85</v>
      </c>
      <c s="14" t="s">
        <v>1406</v>
      </c>
      <c s="14" t="s">
        <v>1407</v>
      </c>
      <c s="14" t="s">
        <v>1463</v>
      </c>
      <c s="14" t="s">
        <v>1464</v>
      </c>
      <c s="14" t="s">
        <v>1425</v>
      </c>
      <c s="14" t="s">
        <v>479</v>
      </c>
      <c s="14" t="s">
        <v>1426</v>
      </c>
      <c s="14" t="s">
        <v>1424</v>
      </c>
      <c s="14" t="s">
        <v>693</v>
      </c>
      <c s="14" t="s">
        <v>3045</v>
      </c>
    </row>
    <row r="454" spans="1:12" ht="11.25">
      <c r="A454" s="14">
        <v>453</v>
      </c>
      <c s="14" t="s">
        <v>85</v>
      </c>
      <c s="14" t="s">
        <v>1406</v>
      </c>
      <c s="14" t="s">
        <v>1407</v>
      </c>
      <c s="14" t="s">
        <v>1463</v>
      </c>
      <c s="14" t="s">
        <v>1464</v>
      </c>
      <c s="14" t="s">
        <v>1425</v>
      </c>
      <c s="14" t="s">
        <v>479</v>
      </c>
      <c s="14" t="s">
        <v>1426</v>
      </c>
      <c s="14" t="s">
        <v>1424</v>
      </c>
      <c s="14" t="s">
        <v>694</v>
      </c>
      <c s="14" t="s">
        <v>3045</v>
      </c>
    </row>
    <row r="455" spans="1:12" ht="11.25">
      <c r="A455" s="14">
        <v>454</v>
      </c>
      <c s="14" t="s">
        <v>85</v>
      </c>
      <c s="14" t="s">
        <v>1465</v>
      </c>
      <c s="14" t="s">
        <v>1466</v>
      </c>
      <c s="14" t="s">
        <v>1467</v>
      </c>
      <c s="14" t="s">
        <v>1468</v>
      </c>
      <c s="14" t="s">
        <v>1469</v>
      </c>
      <c s="14" t="s">
        <v>1470</v>
      </c>
      <c s="14" t="s">
        <v>1471</v>
      </c>
      <c s="14" t="s">
        <v>1319</v>
      </c>
      <c s="14" t="s">
        <v>693</v>
      </c>
      <c s="14" t="s">
        <v>3045</v>
      </c>
    </row>
    <row r="456" spans="1:12" ht="11.25">
      <c r="A456" s="14">
        <v>455</v>
      </c>
      <c s="14" t="s">
        <v>85</v>
      </c>
      <c s="14" t="s">
        <v>1465</v>
      </c>
      <c s="14" t="s">
        <v>1466</v>
      </c>
      <c s="14" t="s">
        <v>1467</v>
      </c>
      <c s="14" t="s">
        <v>1468</v>
      </c>
      <c s="14" t="s">
        <v>1469</v>
      </c>
      <c s="14" t="s">
        <v>1470</v>
      </c>
      <c s="14" t="s">
        <v>1471</v>
      </c>
      <c s="14" t="s">
        <v>1319</v>
      </c>
      <c s="14" t="s">
        <v>694</v>
      </c>
      <c s="14" t="s">
        <v>3045</v>
      </c>
    </row>
    <row r="457" spans="1:12" ht="11.25">
      <c r="A457" s="14">
        <v>456</v>
      </c>
      <c s="14" t="s">
        <v>85</v>
      </c>
      <c s="14" t="s">
        <v>1465</v>
      </c>
      <c s="14" t="s">
        <v>1466</v>
      </c>
      <c s="14" t="s">
        <v>1467</v>
      </c>
      <c s="14" t="s">
        <v>1468</v>
      </c>
      <c s="14" t="s">
        <v>1472</v>
      </c>
      <c s="14" t="s">
        <v>1473</v>
      </c>
      <c s="14" t="s">
        <v>1474</v>
      </c>
      <c s="14" t="s">
        <v>1475</v>
      </c>
      <c s="14" t="s">
        <v>693</v>
      </c>
      <c s="14" t="s">
        <v>3045</v>
      </c>
    </row>
    <row r="458" spans="1:12" ht="11.25">
      <c r="A458" s="14">
        <v>457</v>
      </c>
      <c s="14" t="s">
        <v>85</v>
      </c>
      <c s="14" t="s">
        <v>1465</v>
      </c>
      <c s="14" t="s">
        <v>1466</v>
      </c>
      <c s="14" t="s">
        <v>1476</v>
      </c>
      <c s="14" t="s">
        <v>1477</v>
      </c>
      <c s="14" t="s">
        <v>1478</v>
      </c>
      <c s="14" t="s">
        <v>1479</v>
      </c>
      <c s="14" t="s">
        <v>1480</v>
      </c>
      <c s="14" t="s">
        <v>1475</v>
      </c>
      <c s="14" t="s">
        <v>693</v>
      </c>
      <c s="14" t="s">
        <v>3045</v>
      </c>
    </row>
    <row r="459" spans="1:12" ht="11.25">
      <c r="A459" s="14">
        <v>458</v>
      </c>
      <c s="14" t="s">
        <v>85</v>
      </c>
      <c s="14" t="s">
        <v>1465</v>
      </c>
      <c s="14" t="s">
        <v>1466</v>
      </c>
      <c s="14" t="s">
        <v>1476</v>
      </c>
      <c s="14" t="s">
        <v>1477</v>
      </c>
      <c s="14" t="s">
        <v>1478</v>
      </c>
      <c s="14" t="s">
        <v>1479</v>
      </c>
      <c s="14" t="s">
        <v>1480</v>
      </c>
      <c s="14" t="s">
        <v>1475</v>
      </c>
      <c s="14" t="s">
        <v>694</v>
      </c>
      <c s="14" t="s">
        <v>3045</v>
      </c>
    </row>
    <row r="460" spans="1:12" ht="11.25">
      <c r="A460" s="14">
        <v>459</v>
      </c>
      <c s="14" t="s">
        <v>85</v>
      </c>
      <c s="14" t="s">
        <v>1465</v>
      </c>
      <c s="14" t="s">
        <v>1466</v>
      </c>
      <c s="14" t="s">
        <v>1476</v>
      </c>
      <c s="14" t="s">
        <v>1477</v>
      </c>
      <c s="14" t="s">
        <v>1481</v>
      </c>
      <c s="14" t="s">
        <v>1482</v>
      </c>
      <c s="14" t="s">
        <v>1483</v>
      </c>
      <c s="14" t="s">
        <v>1475</v>
      </c>
      <c s="14" t="s">
        <v>693</v>
      </c>
      <c s="14" t="s">
        <v>3045</v>
      </c>
    </row>
    <row r="461" spans="1:12" ht="11.25">
      <c r="A461" s="14">
        <v>460</v>
      </c>
      <c s="14" t="s">
        <v>85</v>
      </c>
      <c s="14" t="s">
        <v>1465</v>
      </c>
      <c s="14" t="s">
        <v>1466</v>
      </c>
      <c s="14" t="s">
        <v>1476</v>
      </c>
      <c s="14" t="s">
        <v>1477</v>
      </c>
      <c s="14" t="s">
        <v>1481</v>
      </c>
      <c s="14" t="s">
        <v>1482</v>
      </c>
      <c s="14" t="s">
        <v>1483</v>
      </c>
      <c s="14" t="s">
        <v>1475</v>
      </c>
      <c s="14" t="s">
        <v>694</v>
      </c>
      <c s="14" t="s">
        <v>3045</v>
      </c>
    </row>
    <row r="462" spans="1:12" ht="11.25">
      <c r="A462" s="14">
        <v>461</v>
      </c>
      <c s="14" t="s">
        <v>85</v>
      </c>
      <c s="14" t="s">
        <v>1465</v>
      </c>
      <c s="14" t="s">
        <v>1466</v>
      </c>
      <c s="14" t="s">
        <v>1476</v>
      </c>
      <c s="14" t="s">
        <v>1477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463" spans="1:12" ht="11.25">
      <c r="A463" s="14">
        <v>462</v>
      </c>
      <c s="14" t="s">
        <v>85</v>
      </c>
      <c s="14" t="s">
        <v>1465</v>
      </c>
      <c s="14" t="s">
        <v>1466</v>
      </c>
      <c s="14" t="s">
        <v>1476</v>
      </c>
      <c s="14" t="s">
        <v>1477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464" spans="1:12" ht="11.25">
      <c r="A464" s="14">
        <v>463</v>
      </c>
      <c s="14" t="s">
        <v>85</v>
      </c>
      <c s="14" t="s">
        <v>1465</v>
      </c>
      <c s="14" t="s">
        <v>1466</v>
      </c>
      <c s="14" t="s">
        <v>1484</v>
      </c>
      <c s="14" t="s">
        <v>1485</v>
      </c>
      <c s="14" t="s">
        <v>1486</v>
      </c>
      <c s="14" t="s">
        <v>1487</v>
      </c>
      <c s="14" t="s">
        <v>1488</v>
      </c>
      <c s="14" t="s">
        <v>1319</v>
      </c>
      <c s="14" t="s">
        <v>693</v>
      </c>
      <c s="14" t="s">
        <v>3045</v>
      </c>
    </row>
    <row r="465" spans="1:12" ht="11.25">
      <c r="A465" s="14">
        <v>464</v>
      </c>
      <c s="14" t="s">
        <v>85</v>
      </c>
      <c s="14" t="s">
        <v>1465</v>
      </c>
      <c s="14" t="s">
        <v>1466</v>
      </c>
      <c s="14" t="s">
        <v>1489</v>
      </c>
      <c s="14" t="s">
        <v>1490</v>
      </c>
      <c s="14" t="s">
        <v>1491</v>
      </c>
      <c s="14" t="s">
        <v>1056</v>
      </c>
      <c s="14" t="s">
        <v>1492</v>
      </c>
      <c s="14" t="s">
        <v>1493</v>
      </c>
      <c s="14" t="s">
        <v>693</v>
      </c>
      <c s="14" t="s">
        <v>3045</v>
      </c>
    </row>
    <row r="466" spans="1:12" ht="11.25">
      <c r="A466" s="14">
        <v>465</v>
      </c>
      <c s="14" t="s">
        <v>85</v>
      </c>
      <c s="14" t="s">
        <v>1465</v>
      </c>
      <c s="14" t="s">
        <v>1466</v>
      </c>
      <c s="14" t="s">
        <v>1489</v>
      </c>
      <c s="14" t="s">
        <v>1490</v>
      </c>
      <c s="14" t="s">
        <v>1491</v>
      </c>
      <c s="14" t="s">
        <v>1056</v>
      </c>
      <c s="14" t="s">
        <v>1492</v>
      </c>
      <c s="14" t="s">
        <v>1493</v>
      </c>
      <c s="14" t="s">
        <v>694</v>
      </c>
      <c s="14" t="s">
        <v>3045</v>
      </c>
    </row>
    <row r="467" spans="1:12" ht="11.25">
      <c r="A467" s="14">
        <v>466</v>
      </c>
      <c s="14" t="s">
        <v>85</v>
      </c>
      <c s="14" t="s">
        <v>1465</v>
      </c>
      <c s="14" t="s">
        <v>1466</v>
      </c>
      <c s="14" t="s">
        <v>1489</v>
      </c>
      <c s="14" t="s">
        <v>1490</v>
      </c>
      <c s="14" t="s">
        <v>1494</v>
      </c>
      <c s="14" t="s">
        <v>1495</v>
      </c>
      <c s="14" t="s">
        <v>1496</v>
      </c>
      <c s="14" t="s">
        <v>1493</v>
      </c>
      <c s="14" t="s">
        <v>693</v>
      </c>
      <c s="14" t="s">
        <v>3045</v>
      </c>
    </row>
    <row r="468" spans="1:12" ht="11.25">
      <c r="A468" s="14">
        <v>467</v>
      </c>
      <c s="14" t="s">
        <v>85</v>
      </c>
      <c s="14" t="s">
        <v>1465</v>
      </c>
      <c s="14" t="s">
        <v>1466</v>
      </c>
      <c s="14" t="s">
        <v>1489</v>
      </c>
      <c s="14" t="s">
        <v>1490</v>
      </c>
      <c s="14" t="s">
        <v>1494</v>
      </c>
      <c s="14" t="s">
        <v>1495</v>
      </c>
      <c s="14" t="s">
        <v>1496</v>
      </c>
      <c s="14" t="s">
        <v>1493</v>
      </c>
      <c s="14" t="s">
        <v>694</v>
      </c>
      <c s="14" t="s">
        <v>3045</v>
      </c>
    </row>
    <row r="469" spans="1:12" ht="11.25">
      <c r="A469" s="14">
        <v>468</v>
      </c>
      <c s="14" t="s">
        <v>85</v>
      </c>
      <c s="14" t="s">
        <v>1465</v>
      </c>
      <c s="14" t="s">
        <v>1466</v>
      </c>
      <c s="14" t="s">
        <v>1489</v>
      </c>
      <c s="14" t="s">
        <v>1490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470" spans="1:12" ht="11.25">
      <c r="A470" s="14">
        <v>469</v>
      </c>
      <c s="14" t="s">
        <v>85</v>
      </c>
      <c s="14" t="s">
        <v>1465</v>
      </c>
      <c s="14" t="s">
        <v>1466</v>
      </c>
      <c s="14" t="s">
        <v>1489</v>
      </c>
      <c s="14" t="s">
        <v>1490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471" spans="1:12" ht="11.25">
      <c r="A471" s="14">
        <v>470</v>
      </c>
      <c s="14" t="s">
        <v>85</v>
      </c>
      <c s="14" t="s">
        <v>1465</v>
      </c>
      <c s="14" t="s">
        <v>1466</v>
      </c>
      <c s="14" t="s">
        <v>1497</v>
      </c>
      <c s="14" t="s">
        <v>1498</v>
      </c>
      <c s="14" t="s">
        <v>1499</v>
      </c>
      <c s="14" t="s">
        <v>1500</v>
      </c>
      <c s="14" t="s">
        <v>1501</v>
      </c>
      <c s="14" t="s">
        <v>1475</v>
      </c>
      <c s="14" t="s">
        <v>693</v>
      </c>
      <c s="14" t="s">
        <v>3045</v>
      </c>
    </row>
    <row r="472" spans="1:12" ht="11.25">
      <c r="A472" s="14">
        <v>471</v>
      </c>
      <c s="14" t="s">
        <v>85</v>
      </c>
      <c s="14" t="s">
        <v>1465</v>
      </c>
      <c s="14" t="s">
        <v>1466</v>
      </c>
      <c s="14" t="s">
        <v>1497</v>
      </c>
      <c s="14" t="s">
        <v>1498</v>
      </c>
      <c s="14" t="s">
        <v>1499</v>
      </c>
      <c s="14" t="s">
        <v>1500</v>
      </c>
      <c s="14" t="s">
        <v>1501</v>
      </c>
      <c s="14" t="s">
        <v>1475</v>
      </c>
      <c s="14" t="s">
        <v>694</v>
      </c>
      <c s="14" t="s">
        <v>3045</v>
      </c>
    </row>
    <row r="473" spans="1:12" ht="11.25">
      <c r="A473" s="14">
        <v>472</v>
      </c>
      <c s="14" t="s">
        <v>85</v>
      </c>
      <c s="14" t="s">
        <v>1465</v>
      </c>
      <c s="14" t="s">
        <v>1466</v>
      </c>
      <c s="14" t="s">
        <v>1497</v>
      </c>
      <c s="14" t="s">
        <v>1498</v>
      </c>
      <c s="14" t="s">
        <v>1502</v>
      </c>
      <c s="14" t="s">
        <v>1503</v>
      </c>
      <c s="14" t="s">
        <v>1504</v>
      </c>
      <c s="14" t="s">
        <v>1475</v>
      </c>
      <c s="14" t="s">
        <v>693</v>
      </c>
      <c s="14" t="s">
        <v>3045</v>
      </c>
    </row>
    <row r="474" spans="1:12" ht="11.25">
      <c r="A474" s="14">
        <v>473</v>
      </c>
      <c s="14" t="s">
        <v>85</v>
      </c>
      <c s="14" t="s">
        <v>1465</v>
      </c>
      <c s="14" t="s">
        <v>1466</v>
      </c>
      <c s="14" t="s">
        <v>1505</v>
      </c>
      <c s="14" t="s">
        <v>1506</v>
      </c>
      <c s="14" t="s">
        <v>1507</v>
      </c>
      <c s="14" t="s">
        <v>1508</v>
      </c>
      <c s="14" t="s">
        <v>1509</v>
      </c>
      <c s="14" t="s">
        <v>1319</v>
      </c>
      <c s="14" t="s">
        <v>693</v>
      </c>
      <c s="14" t="s">
        <v>3045</v>
      </c>
    </row>
    <row r="475" spans="1:12" ht="11.25">
      <c r="A475" s="14">
        <v>474</v>
      </c>
      <c s="14" t="s">
        <v>85</v>
      </c>
      <c s="14" t="s">
        <v>1465</v>
      </c>
      <c s="14" t="s">
        <v>1466</v>
      </c>
      <c s="14" t="s">
        <v>1505</v>
      </c>
      <c s="14" t="s">
        <v>1506</v>
      </c>
      <c s="14" t="s">
        <v>1507</v>
      </c>
      <c s="14" t="s">
        <v>1508</v>
      </c>
      <c s="14" t="s">
        <v>1509</v>
      </c>
      <c s="14" t="s">
        <v>1319</v>
      </c>
      <c s="14" t="s">
        <v>694</v>
      </c>
      <c s="14" t="s">
        <v>3045</v>
      </c>
    </row>
    <row r="476" spans="1:12" ht="11.25">
      <c r="A476" s="14">
        <v>475</v>
      </c>
      <c s="14" t="s">
        <v>85</v>
      </c>
      <c s="14" t="s">
        <v>1465</v>
      </c>
      <c s="14" t="s">
        <v>1466</v>
      </c>
      <c s="14" t="s">
        <v>1505</v>
      </c>
      <c s="14" t="s">
        <v>1506</v>
      </c>
      <c s="14" t="s">
        <v>1510</v>
      </c>
      <c s="14" t="s">
        <v>1511</v>
      </c>
      <c s="14" t="s">
        <v>1512</v>
      </c>
      <c s="14" t="s">
        <v>1319</v>
      </c>
      <c s="14" t="s">
        <v>693</v>
      </c>
      <c s="14" t="s">
        <v>3045</v>
      </c>
    </row>
    <row r="477" spans="1:12" ht="11.25">
      <c r="A477" s="14">
        <v>476</v>
      </c>
      <c s="14" t="s">
        <v>85</v>
      </c>
      <c s="14" t="s">
        <v>1465</v>
      </c>
      <c s="14" t="s">
        <v>1466</v>
      </c>
      <c s="14" t="s">
        <v>1505</v>
      </c>
      <c s="14" t="s">
        <v>1506</v>
      </c>
      <c s="14" t="s">
        <v>1510</v>
      </c>
      <c s="14" t="s">
        <v>1511</v>
      </c>
      <c s="14" t="s">
        <v>1512</v>
      </c>
      <c s="14" t="s">
        <v>1319</v>
      </c>
      <c s="14" t="s">
        <v>694</v>
      </c>
      <c s="14" t="s">
        <v>3045</v>
      </c>
    </row>
    <row r="478" spans="1:12" ht="11.25">
      <c r="A478" s="14">
        <v>477</v>
      </c>
      <c s="14" t="s">
        <v>85</v>
      </c>
      <c s="14" t="s">
        <v>1465</v>
      </c>
      <c s="14" t="s">
        <v>1466</v>
      </c>
      <c s="14" t="s">
        <v>1513</v>
      </c>
      <c s="14" t="s">
        <v>1514</v>
      </c>
      <c s="14" t="s">
        <v>1515</v>
      </c>
      <c s="14" t="s">
        <v>1516</v>
      </c>
      <c s="14" t="s">
        <v>1517</v>
      </c>
      <c s="14" t="s">
        <v>1319</v>
      </c>
      <c s="14" t="s">
        <v>693</v>
      </c>
      <c s="14" t="s">
        <v>3045</v>
      </c>
    </row>
    <row r="479" spans="1:12" ht="11.25">
      <c r="A479" s="14">
        <v>478</v>
      </c>
      <c s="14" t="s">
        <v>85</v>
      </c>
      <c s="14" t="s">
        <v>1465</v>
      </c>
      <c s="14" t="s">
        <v>1466</v>
      </c>
      <c s="14" t="s">
        <v>1513</v>
      </c>
      <c s="14" t="s">
        <v>1514</v>
      </c>
      <c s="14" t="s">
        <v>1515</v>
      </c>
      <c s="14" t="s">
        <v>1516</v>
      </c>
      <c s="14" t="s">
        <v>1517</v>
      </c>
      <c s="14" t="s">
        <v>1319</v>
      </c>
      <c s="14" t="s">
        <v>694</v>
      </c>
      <c s="14" t="s">
        <v>3045</v>
      </c>
    </row>
    <row r="480" spans="1:12" ht="11.25">
      <c r="A480" s="14">
        <v>479</v>
      </c>
      <c s="14" t="s">
        <v>85</v>
      </c>
      <c s="14" t="s">
        <v>1465</v>
      </c>
      <c s="14" t="s">
        <v>1466</v>
      </c>
      <c s="14" t="s">
        <v>1513</v>
      </c>
      <c s="14" t="s">
        <v>1514</v>
      </c>
      <c s="14" t="s">
        <v>1518</v>
      </c>
      <c s="14" t="s">
        <v>1519</v>
      </c>
      <c s="14" t="s">
        <v>1520</v>
      </c>
      <c s="14" t="s">
        <v>1475</v>
      </c>
      <c s="14" t="s">
        <v>693</v>
      </c>
      <c s="14" t="s">
        <v>3045</v>
      </c>
    </row>
    <row r="481" spans="1:12" ht="11.25">
      <c r="A481" s="14">
        <v>480</v>
      </c>
      <c s="14" t="s">
        <v>85</v>
      </c>
      <c s="14" t="s">
        <v>1465</v>
      </c>
      <c s="14" t="s">
        <v>1466</v>
      </c>
      <c s="14" t="s">
        <v>1521</v>
      </c>
      <c s="14" t="s">
        <v>1522</v>
      </c>
      <c s="14" t="s">
        <v>1523</v>
      </c>
      <c s="14" t="s">
        <v>1524</v>
      </c>
      <c s="14" t="s">
        <v>1525</v>
      </c>
      <c s="14" t="s">
        <v>1475</v>
      </c>
      <c s="14" t="s">
        <v>693</v>
      </c>
      <c s="14" t="s">
        <v>3045</v>
      </c>
    </row>
    <row r="482" spans="1:12" ht="11.25">
      <c r="A482" s="14">
        <v>481</v>
      </c>
      <c s="14" t="s">
        <v>85</v>
      </c>
      <c s="14" t="s">
        <v>1465</v>
      </c>
      <c s="14" t="s">
        <v>1466</v>
      </c>
      <c s="14" t="s">
        <v>1521</v>
      </c>
      <c s="14" t="s">
        <v>1522</v>
      </c>
      <c s="14" t="s">
        <v>1523</v>
      </c>
      <c s="14" t="s">
        <v>1524</v>
      </c>
      <c s="14" t="s">
        <v>1525</v>
      </c>
      <c s="14" t="s">
        <v>1475</v>
      </c>
      <c s="14" t="s">
        <v>694</v>
      </c>
      <c s="14" t="s">
        <v>3045</v>
      </c>
    </row>
    <row r="483" spans="1:12" ht="11.25">
      <c r="A483" s="14">
        <v>482</v>
      </c>
      <c s="14" t="s">
        <v>85</v>
      </c>
      <c s="14" t="s">
        <v>1465</v>
      </c>
      <c s="14" t="s">
        <v>1466</v>
      </c>
      <c s="14" t="s">
        <v>1526</v>
      </c>
      <c s="14" t="s">
        <v>1527</v>
      </c>
      <c s="14" t="s">
        <v>1528</v>
      </c>
      <c s="14" t="s">
        <v>1529</v>
      </c>
      <c s="14" t="s">
        <v>1530</v>
      </c>
      <c s="14" t="s">
        <v>1475</v>
      </c>
      <c s="14" t="s">
        <v>693</v>
      </c>
      <c s="14" t="s">
        <v>3045</v>
      </c>
    </row>
    <row r="484" spans="1:12" ht="11.25">
      <c r="A484" s="14">
        <v>483</v>
      </c>
      <c s="14" t="s">
        <v>85</v>
      </c>
      <c s="14" t="s">
        <v>1465</v>
      </c>
      <c s="14" t="s">
        <v>1466</v>
      </c>
      <c s="14" t="s">
        <v>1526</v>
      </c>
      <c s="14" t="s">
        <v>1527</v>
      </c>
      <c s="14" t="s">
        <v>1528</v>
      </c>
      <c s="14" t="s">
        <v>1529</v>
      </c>
      <c s="14" t="s">
        <v>1530</v>
      </c>
      <c s="14" t="s">
        <v>1475</v>
      </c>
      <c s="14" t="s">
        <v>694</v>
      </c>
      <c s="14" t="s">
        <v>3045</v>
      </c>
    </row>
    <row r="485" spans="1:12" ht="11.25">
      <c r="A485" s="14">
        <v>484</v>
      </c>
      <c s="14" t="s">
        <v>85</v>
      </c>
      <c s="14" t="s">
        <v>1531</v>
      </c>
      <c s="14" t="s">
        <v>1532</v>
      </c>
      <c s="14" t="s">
        <v>1533</v>
      </c>
      <c s="14" t="s">
        <v>1534</v>
      </c>
      <c s="14" t="s">
        <v>1535</v>
      </c>
      <c s="14" t="s">
        <v>1536</v>
      </c>
      <c s="14" t="s">
        <v>1537</v>
      </c>
      <c s="14" t="s">
        <v>1538</v>
      </c>
      <c s="14" t="s">
        <v>693</v>
      </c>
      <c s="14" t="s">
        <v>3045</v>
      </c>
    </row>
    <row r="486" spans="1:12" ht="11.25">
      <c r="A486" s="14">
        <v>485</v>
      </c>
      <c s="14" t="s">
        <v>85</v>
      </c>
      <c s="14" t="s">
        <v>1531</v>
      </c>
      <c s="14" t="s">
        <v>1532</v>
      </c>
      <c s="14" t="s">
        <v>1533</v>
      </c>
      <c s="14" t="s">
        <v>1534</v>
      </c>
      <c s="14" t="s">
        <v>1535</v>
      </c>
      <c s="14" t="s">
        <v>1536</v>
      </c>
      <c s="14" t="s">
        <v>1537</v>
      </c>
      <c s="14" t="s">
        <v>1538</v>
      </c>
      <c s="14" t="s">
        <v>694</v>
      </c>
      <c s="14" t="s">
        <v>3045</v>
      </c>
    </row>
    <row r="487" spans="1:12" ht="11.25">
      <c r="A487" s="14">
        <v>486</v>
      </c>
      <c s="14" t="s">
        <v>85</v>
      </c>
      <c s="14" t="s">
        <v>1531</v>
      </c>
      <c s="14" t="s">
        <v>1532</v>
      </c>
      <c s="14" t="s">
        <v>1533</v>
      </c>
      <c s="14" t="s">
        <v>1534</v>
      </c>
      <c s="14" t="s">
        <v>1539</v>
      </c>
      <c s="14" t="s">
        <v>1536</v>
      </c>
      <c s="14" t="s">
        <v>1537</v>
      </c>
      <c s="14" t="s">
        <v>1538</v>
      </c>
      <c s="14" t="s">
        <v>693</v>
      </c>
      <c s="14" t="s">
        <v>3045</v>
      </c>
    </row>
    <row r="488" spans="1:12" ht="11.25">
      <c r="A488" s="14">
        <v>487</v>
      </c>
      <c s="14" t="s">
        <v>85</v>
      </c>
      <c s="14" t="s">
        <v>1531</v>
      </c>
      <c s="14" t="s">
        <v>1532</v>
      </c>
      <c s="14" t="s">
        <v>1533</v>
      </c>
      <c s="14" t="s">
        <v>1534</v>
      </c>
      <c s="14" t="s">
        <v>1540</v>
      </c>
      <c s="14" t="s">
        <v>1056</v>
      </c>
      <c s="14" t="s">
        <v>1541</v>
      </c>
      <c s="14" t="s">
        <v>1538</v>
      </c>
      <c s="14" t="s">
        <v>693</v>
      </c>
      <c s="14" t="s">
        <v>3045</v>
      </c>
    </row>
    <row r="489" spans="1:12" ht="11.25">
      <c r="A489" s="14">
        <v>488</v>
      </c>
      <c s="14" t="s">
        <v>85</v>
      </c>
      <c s="14" t="s">
        <v>1531</v>
      </c>
      <c s="14" t="s">
        <v>1532</v>
      </c>
      <c s="14" t="s">
        <v>1533</v>
      </c>
      <c s="14" t="s">
        <v>1534</v>
      </c>
      <c s="14" t="s">
        <v>1540</v>
      </c>
      <c s="14" t="s">
        <v>1056</v>
      </c>
      <c s="14" t="s">
        <v>1541</v>
      </c>
      <c s="14" t="s">
        <v>1538</v>
      </c>
      <c s="14" t="s">
        <v>694</v>
      </c>
      <c s="14" t="s">
        <v>3045</v>
      </c>
    </row>
    <row r="490" spans="1:12" ht="11.25">
      <c r="A490" s="14">
        <v>489</v>
      </c>
      <c s="14" t="s">
        <v>85</v>
      </c>
      <c s="14" t="s">
        <v>1531</v>
      </c>
      <c s="14" t="s">
        <v>1532</v>
      </c>
      <c s="14" t="s">
        <v>1542</v>
      </c>
      <c s="14" t="s">
        <v>1543</v>
      </c>
      <c s="14" t="s">
        <v>1544</v>
      </c>
      <c s="14" t="s">
        <v>1545</v>
      </c>
      <c s="14" t="s">
        <v>1546</v>
      </c>
      <c s="14" t="s">
        <v>1538</v>
      </c>
      <c s="14" t="s">
        <v>693</v>
      </c>
      <c s="14" t="s">
        <v>3045</v>
      </c>
    </row>
    <row r="491" spans="1:12" ht="11.25">
      <c r="A491" s="14">
        <v>490</v>
      </c>
      <c s="14" t="s">
        <v>85</v>
      </c>
      <c s="14" t="s">
        <v>1531</v>
      </c>
      <c s="14" t="s">
        <v>1532</v>
      </c>
      <c s="14" t="s">
        <v>1542</v>
      </c>
      <c s="14" t="s">
        <v>1543</v>
      </c>
      <c s="14" t="s">
        <v>1544</v>
      </c>
      <c s="14" t="s">
        <v>1545</v>
      </c>
      <c s="14" t="s">
        <v>1546</v>
      </c>
      <c s="14" t="s">
        <v>1538</v>
      </c>
      <c s="14" t="s">
        <v>694</v>
      </c>
      <c s="14" t="s">
        <v>3045</v>
      </c>
    </row>
    <row r="492" spans="1:12" ht="11.25">
      <c r="A492" s="14">
        <v>491</v>
      </c>
      <c s="14" t="s">
        <v>85</v>
      </c>
      <c s="14" t="s">
        <v>1531</v>
      </c>
      <c s="14" t="s">
        <v>1532</v>
      </c>
      <c s="14" t="s">
        <v>1542</v>
      </c>
      <c s="14" t="s">
        <v>1543</v>
      </c>
      <c s="14" t="s">
        <v>1540</v>
      </c>
      <c s="14" t="s">
        <v>1056</v>
      </c>
      <c s="14" t="s">
        <v>1541</v>
      </c>
      <c s="14" t="s">
        <v>1538</v>
      </c>
      <c s="14" t="s">
        <v>693</v>
      </c>
      <c s="14" t="s">
        <v>3045</v>
      </c>
    </row>
    <row r="493" spans="1:12" ht="11.25">
      <c r="A493" s="14">
        <v>492</v>
      </c>
      <c s="14" t="s">
        <v>85</v>
      </c>
      <c s="14" t="s">
        <v>1531</v>
      </c>
      <c s="14" t="s">
        <v>1532</v>
      </c>
      <c s="14" t="s">
        <v>1542</v>
      </c>
      <c s="14" t="s">
        <v>1543</v>
      </c>
      <c s="14" t="s">
        <v>1540</v>
      </c>
      <c s="14" t="s">
        <v>1056</v>
      </c>
      <c s="14" t="s">
        <v>1541</v>
      </c>
      <c s="14" t="s">
        <v>1538</v>
      </c>
      <c s="14" t="s">
        <v>694</v>
      </c>
      <c s="14" t="s">
        <v>3045</v>
      </c>
    </row>
    <row r="494" spans="1:12" ht="11.25">
      <c r="A494" s="14">
        <v>493</v>
      </c>
      <c s="14" t="s">
        <v>85</v>
      </c>
      <c s="14" t="s">
        <v>1531</v>
      </c>
      <c s="14" t="s">
        <v>1532</v>
      </c>
      <c s="14" t="s">
        <v>1542</v>
      </c>
      <c s="14" t="s">
        <v>1543</v>
      </c>
      <c s="14" t="s">
        <v>1547</v>
      </c>
      <c s="14" t="s">
        <v>1548</v>
      </c>
      <c s="14" t="s">
        <v>1549</v>
      </c>
      <c s="14" t="s">
        <v>1538</v>
      </c>
      <c s="14" t="s">
        <v>693</v>
      </c>
      <c s="14" t="s">
        <v>3045</v>
      </c>
    </row>
    <row r="495" spans="1:12" ht="11.25">
      <c r="A495" s="14">
        <v>494</v>
      </c>
      <c s="14" t="s">
        <v>85</v>
      </c>
      <c s="14" t="s">
        <v>1531</v>
      </c>
      <c s="14" t="s">
        <v>1532</v>
      </c>
      <c s="14" t="s">
        <v>1542</v>
      </c>
      <c s="14" t="s">
        <v>1543</v>
      </c>
      <c s="14" t="s">
        <v>1547</v>
      </c>
      <c s="14" t="s">
        <v>1548</v>
      </c>
      <c s="14" t="s">
        <v>1549</v>
      </c>
      <c s="14" t="s">
        <v>1538</v>
      </c>
      <c s="14" t="s">
        <v>694</v>
      </c>
      <c s="14" t="s">
        <v>3045</v>
      </c>
    </row>
    <row r="496" spans="1:12" ht="11.25">
      <c r="A496" s="14">
        <v>495</v>
      </c>
      <c s="14" t="s">
        <v>85</v>
      </c>
      <c s="14" t="s">
        <v>1531</v>
      </c>
      <c s="14" t="s">
        <v>1532</v>
      </c>
      <c s="14" t="s">
        <v>1550</v>
      </c>
      <c s="14" t="s">
        <v>1551</v>
      </c>
      <c s="14" t="s">
        <v>1540</v>
      </c>
      <c s="14" t="s">
        <v>1056</v>
      </c>
      <c s="14" t="s">
        <v>1541</v>
      </c>
      <c s="14" t="s">
        <v>1538</v>
      </c>
      <c s="14" t="s">
        <v>693</v>
      </c>
      <c s="14" t="s">
        <v>3045</v>
      </c>
    </row>
    <row r="497" spans="1:12" ht="11.25">
      <c r="A497" s="14">
        <v>496</v>
      </c>
      <c s="14" t="s">
        <v>85</v>
      </c>
      <c s="14" t="s">
        <v>1531</v>
      </c>
      <c s="14" t="s">
        <v>1532</v>
      </c>
      <c s="14" t="s">
        <v>1550</v>
      </c>
      <c s="14" t="s">
        <v>1551</v>
      </c>
      <c s="14" t="s">
        <v>1540</v>
      </c>
      <c s="14" t="s">
        <v>1056</v>
      </c>
      <c s="14" t="s">
        <v>1541</v>
      </c>
      <c s="14" t="s">
        <v>1538</v>
      </c>
      <c s="14" t="s">
        <v>694</v>
      </c>
      <c s="14" t="s">
        <v>3045</v>
      </c>
    </row>
    <row r="498" spans="1:12" ht="11.25">
      <c r="A498" s="14">
        <v>497</v>
      </c>
      <c s="14" t="s">
        <v>85</v>
      </c>
      <c s="14" t="s">
        <v>1531</v>
      </c>
      <c s="14" t="s">
        <v>1532</v>
      </c>
      <c s="14" t="s">
        <v>1550</v>
      </c>
      <c s="14" t="s">
        <v>1551</v>
      </c>
      <c s="14" t="s">
        <v>1552</v>
      </c>
      <c s="14" t="s">
        <v>1553</v>
      </c>
      <c s="14" t="s">
        <v>1554</v>
      </c>
      <c s="14" t="s">
        <v>1538</v>
      </c>
      <c s="14" t="s">
        <v>693</v>
      </c>
      <c s="14" t="s">
        <v>3045</v>
      </c>
    </row>
    <row r="499" spans="1:12" ht="11.25">
      <c r="A499" s="14">
        <v>498</v>
      </c>
      <c s="14" t="s">
        <v>85</v>
      </c>
      <c s="14" t="s">
        <v>1531</v>
      </c>
      <c s="14" t="s">
        <v>1532</v>
      </c>
      <c s="14" t="s">
        <v>1550</v>
      </c>
      <c s="14" t="s">
        <v>1551</v>
      </c>
      <c s="14" t="s">
        <v>1552</v>
      </c>
      <c s="14" t="s">
        <v>1553</v>
      </c>
      <c s="14" t="s">
        <v>1554</v>
      </c>
      <c s="14" t="s">
        <v>1538</v>
      </c>
      <c s="14" t="s">
        <v>694</v>
      </c>
      <c s="14" t="s">
        <v>3045</v>
      </c>
    </row>
    <row r="500" spans="1:12" ht="11.25">
      <c r="A500" s="14">
        <v>499</v>
      </c>
      <c s="14" t="s">
        <v>85</v>
      </c>
      <c s="14" t="s">
        <v>1531</v>
      </c>
      <c s="14" t="s">
        <v>1532</v>
      </c>
      <c s="14" t="s">
        <v>1555</v>
      </c>
      <c s="14" t="s">
        <v>1556</v>
      </c>
      <c s="14" t="s">
        <v>1540</v>
      </c>
      <c s="14" t="s">
        <v>1056</v>
      </c>
      <c s="14" t="s">
        <v>1541</v>
      </c>
      <c s="14" t="s">
        <v>1538</v>
      </c>
      <c s="14" t="s">
        <v>693</v>
      </c>
      <c s="14" t="s">
        <v>3045</v>
      </c>
    </row>
    <row r="501" spans="1:12" ht="11.25">
      <c r="A501" s="14">
        <v>500</v>
      </c>
      <c s="14" t="s">
        <v>85</v>
      </c>
      <c s="14" t="s">
        <v>1531</v>
      </c>
      <c s="14" t="s">
        <v>1532</v>
      </c>
      <c s="14" t="s">
        <v>1555</v>
      </c>
      <c s="14" t="s">
        <v>1556</v>
      </c>
      <c s="14" t="s">
        <v>1540</v>
      </c>
      <c s="14" t="s">
        <v>1056</v>
      </c>
      <c s="14" t="s">
        <v>1541</v>
      </c>
      <c s="14" t="s">
        <v>1538</v>
      </c>
      <c s="14" t="s">
        <v>694</v>
      </c>
      <c s="14" t="s">
        <v>3045</v>
      </c>
    </row>
    <row r="502" spans="1:12" ht="11.25">
      <c r="A502" s="14">
        <v>501</v>
      </c>
      <c s="14" t="s">
        <v>85</v>
      </c>
      <c s="14" t="s">
        <v>1531</v>
      </c>
      <c s="14" t="s">
        <v>1532</v>
      </c>
      <c s="14" t="s">
        <v>1557</v>
      </c>
      <c s="14" t="s">
        <v>1558</v>
      </c>
      <c s="14" t="s">
        <v>1540</v>
      </c>
      <c s="14" t="s">
        <v>1056</v>
      </c>
      <c s="14" t="s">
        <v>1541</v>
      </c>
      <c s="14" t="s">
        <v>1538</v>
      </c>
      <c s="14" t="s">
        <v>693</v>
      </c>
      <c s="14" t="s">
        <v>3045</v>
      </c>
    </row>
    <row r="503" spans="1:12" ht="11.25">
      <c r="A503" s="14">
        <v>502</v>
      </c>
      <c s="14" t="s">
        <v>85</v>
      </c>
      <c s="14" t="s">
        <v>1531</v>
      </c>
      <c s="14" t="s">
        <v>1532</v>
      </c>
      <c s="14" t="s">
        <v>1557</v>
      </c>
      <c s="14" t="s">
        <v>1558</v>
      </c>
      <c s="14" t="s">
        <v>1540</v>
      </c>
      <c s="14" t="s">
        <v>1056</v>
      </c>
      <c s="14" t="s">
        <v>1541</v>
      </c>
      <c s="14" t="s">
        <v>1538</v>
      </c>
      <c s="14" t="s">
        <v>694</v>
      </c>
      <c s="14" t="s">
        <v>3045</v>
      </c>
    </row>
    <row r="504" spans="1:12" ht="11.25">
      <c r="A504" s="14">
        <v>503</v>
      </c>
      <c s="14" t="s">
        <v>85</v>
      </c>
      <c s="14" t="s">
        <v>1531</v>
      </c>
      <c s="14" t="s">
        <v>1532</v>
      </c>
      <c s="14" t="s">
        <v>1559</v>
      </c>
      <c s="14" t="s">
        <v>1560</v>
      </c>
      <c s="14" t="s">
        <v>1561</v>
      </c>
      <c s="14" t="s">
        <v>1562</v>
      </c>
      <c s="14" t="s">
        <v>1563</v>
      </c>
      <c s="14" t="s">
        <v>1538</v>
      </c>
      <c s="14" t="s">
        <v>693</v>
      </c>
      <c s="14" t="s">
        <v>3045</v>
      </c>
    </row>
    <row r="505" spans="1:12" ht="11.25">
      <c r="A505" s="14">
        <v>504</v>
      </c>
      <c s="14" t="s">
        <v>85</v>
      </c>
      <c s="14" t="s">
        <v>1531</v>
      </c>
      <c s="14" t="s">
        <v>1532</v>
      </c>
      <c s="14" t="s">
        <v>1559</v>
      </c>
      <c s="14" t="s">
        <v>1560</v>
      </c>
      <c s="14" t="s">
        <v>1561</v>
      </c>
      <c s="14" t="s">
        <v>1562</v>
      </c>
      <c s="14" t="s">
        <v>1563</v>
      </c>
      <c s="14" t="s">
        <v>1538</v>
      </c>
      <c s="14" t="s">
        <v>694</v>
      </c>
      <c s="14" t="s">
        <v>3045</v>
      </c>
    </row>
    <row r="506" spans="1:12" ht="11.25">
      <c r="A506" s="14">
        <v>505</v>
      </c>
      <c s="14" t="s">
        <v>85</v>
      </c>
      <c s="14" t="s">
        <v>1531</v>
      </c>
      <c s="14" t="s">
        <v>1532</v>
      </c>
      <c s="14" t="s">
        <v>1564</v>
      </c>
      <c s="14" t="s">
        <v>1565</v>
      </c>
      <c s="14" t="s">
        <v>1566</v>
      </c>
      <c s="14" t="s">
        <v>1567</v>
      </c>
      <c s="14" t="s">
        <v>1568</v>
      </c>
      <c s="14" t="s">
        <v>1538</v>
      </c>
      <c s="14" t="s">
        <v>693</v>
      </c>
      <c s="14" t="s">
        <v>3045</v>
      </c>
    </row>
    <row r="507" spans="1:12" ht="11.25">
      <c r="A507" s="14">
        <v>506</v>
      </c>
      <c s="14" t="s">
        <v>85</v>
      </c>
      <c s="14" t="s">
        <v>1531</v>
      </c>
      <c s="14" t="s">
        <v>1532</v>
      </c>
      <c s="14" t="s">
        <v>1564</v>
      </c>
      <c s="14" t="s">
        <v>1565</v>
      </c>
      <c s="14" t="s">
        <v>1566</v>
      </c>
      <c s="14" t="s">
        <v>1567</v>
      </c>
      <c s="14" t="s">
        <v>1568</v>
      </c>
      <c s="14" t="s">
        <v>1538</v>
      </c>
      <c s="14" t="s">
        <v>694</v>
      </c>
      <c s="14" t="s">
        <v>3045</v>
      </c>
    </row>
    <row r="508" spans="1:12" ht="11.25">
      <c r="A508" s="14">
        <v>507</v>
      </c>
      <c s="14" t="s">
        <v>85</v>
      </c>
      <c s="14" t="s">
        <v>1531</v>
      </c>
      <c s="14" t="s">
        <v>1532</v>
      </c>
      <c s="14" t="s">
        <v>1569</v>
      </c>
      <c s="14" t="s">
        <v>1570</v>
      </c>
      <c s="14" t="s">
        <v>1540</v>
      </c>
      <c s="14" t="s">
        <v>1056</v>
      </c>
      <c s="14" t="s">
        <v>1541</v>
      </c>
      <c s="14" t="s">
        <v>1538</v>
      </c>
      <c s="14" t="s">
        <v>693</v>
      </c>
      <c s="14" t="s">
        <v>3045</v>
      </c>
    </row>
    <row r="509" spans="1:12" ht="11.25">
      <c r="A509" s="14">
        <v>508</v>
      </c>
      <c s="14" t="s">
        <v>85</v>
      </c>
      <c s="14" t="s">
        <v>1531</v>
      </c>
      <c s="14" t="s">
        <v>1532</v>
      </c>
      <c s="14" t="s">
        <v>1569</v>
      </c>
      <c s="14" t="s">
        <v>1570</v>
      </c>
      <c s="14" t="s">
        <v>1540</v>
      </c>
      <c s="14" t="s">
        <v>1056</v>
      </c>
      <c s="14" t="s">
        <v>1541</v>
      </c>
      <c s="14" t="s">
        <v>1538</v>
      </c>
      <c s="14" t="s">
        <v>694</v>
      </c>
      <c s="14" t="s">
        <v>3045</v>
      </c>
    </row>
    <row r="510" spans="1:12" ht="11.25">
      <c r="A510" s="14">
        <v>509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897</v>
      </c>
      <c s="14" t="s">
        <v>898</v>
      </c>
      <c s="14" t="s">
        <v>899</v>
      </c>
      <c s="14" t="s">
        <v>900</v>
      </c>
      <c s="14" t="s">
        <v>693</v>
      </c>
      <c s="14" t="s">
        <v>3045</v>
      </c>
    </row>
    <row r="511" spans="1:12" ht="11.25">
      <c r="A511" s="14">
        <v>510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897</v>
      </c>
      <c s="14" t="s">
        <v>898</v>
      </c>
      <c s="14" t="s">
        <v>899</v>
      </c>
      <c s="14" t="s">
        <v>900</v>
      </c>
      <c s="14" t="s">
        <v>694</v>
      </c>
      <c s="14" t="s">
        <v>3045</v>
      </c>
    </row>
    <row r="512" spans="1:12" ht="11.25">
      <c r="A512" s="14">
        <v>511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1575</v>
      </c>
      <c s="14" t="s">
        <v>1576</v>
      </c>
      <c s="14" t="s">
        <v>1577</v>
      </c>
      <c s="14" t="s">
        <v>1187</v>
      </c>
      <c s="14" t="s">
        <v>693</v>
      </c>
      <c s="14" t="s">
        <v>3045</v>
      </c>
    </row>
    <row r="513" spans="1:12" ht="11.25">
      <c r="A513" s="14">
        <v>512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14" spans="1:12" ht="11.25">
      <c r="A514" s="14">
        <v>513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1581</v>
      </c>
      <c s="14" t="s">
        <v>1582</v>
      </c>
      <c s="14" t="s">
        <v>1583</v>
      </c>
      <c s="14" t="s">
        <v>1187</v>
      </c>
      <c s="14" t="s">
        <v>693</v>
      </c>
      <c s="14" t="s">
        <v>3045</v>
      </c>
    </row>
    <row r="515" spans="1:12" ht="11.25">
      <c r="A515" s="14">
        <v>514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1581</v>
      </c>
      <c s="14" t="s">
        <v>1582</v>
      </c>
      <c s="14" t="s">
        <v>1583</v>
      </c>
      <c s="14" t="s">
        <v>1187</v>
      </c>
      <c s="14" t="s">
        <v>694</v>
      </c>
      <c s="14" t="s">
        <v>3045</v>
      </c>
    </row>
    <row r="516" spans="1:12" ht="11.25">
      <c r="A516" s="14">
        <v>515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1584</v>
      </c>
      <c s="14" t="s">
        <v>1585</v>
      </c>
      <c s="14" t="s">
        <v>1586</v>
      </c>
      <c s="14" t="s">
        <v>1187</v>
      </c>
      <c s="14" t="s">
        <v>693</v>
      </c>
      <c s="14" t="s">
        <v>3045</v>
      </c>
    </row>
    <row r="517" spans="1:12" ht="11.25">
      <c r="A517" s="14">
        <v>516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1584</v>
      </c>
      <c s="14" t="s">
        <v>1585</v>
      </c>
      <c s="14" t="s">
        <v>1586</v>
      </c>
      <c s="14" t="s">
        <v>1187</v>
      </c>
      <c s="14" t="s">
        <v>694</v>
      </c>
      <c s="14" t="s">
        <v>3045</v>
      </c>
    </row>
    <row r="518" spans="1:12" ht="11.25">
      <c r="A518" s="14">
        <v>517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1587</v>
      </c>
      <c s="14" t="s">
        <v>1588</v>
      </c>
      <c s="14" t="s">
        <v>1589</v>
      </c>
      <c s="14" t="s">
        <v>1187</v>
      </c>
      <c s="14" t="s">
        <v>693</v>
      </c>
      <c s="14" t="s">
        <v>3045</v>
      </c>
    </row>
    <row r="519" spans="1:12" ht="11.25">
      <c r="A519" s="14">
        <v>518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1587</v>
      </c>
      <c s="14" t="s">
        <v>1588</v>
      </c>
      <c s="14" t="s">
        <v>1589</v>
      </c>
      <c s="14" t="s">
        <v>1187</v>
      </c>
      <c s="14" t="s">
        <v>694</v>
      </c>
      <c s="14" t="s">
        <v>3045</v>
      </c>
    </row>
    <row r="520" spans="1:12" ht="11.25">
      <c r="A520" s="14">
        <v>519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21" spans="1:12" ht="11.25">
      <c r="A521" s="14">
        <v>520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1593</v>
      </c>
      <c s="14" t="s">
        <v>1594</v>
      </c>
      <c s="14" t="s">
        <v>1595</v>
      </c>
      <c s="14" t="s">
        <v>1187</v>
      </c>
      <c s="14" t="s">
        <v>693</v>
      </c>
      <c s="14" t="s">
        <v>3045</v>
      </c>
    </row>
    <row r="522" spans="1:12" ht="11.25">
      <c r="A522" s="14">
        <v>521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1593</v>
      </c>
      <c s="14" t="s">
        <v>1594</v>
      </c>
      <c s="14" t="s">
        <v>1595</v>
      </c>
      <c s="14" t="s">
        <v>1187</v>
      </c>
      <c s="14" t="s">
        <v>694</v>
      </c>
      <c s="14" t="s">
        <v>3045</v>
      </c>
    </row>
    <row r="523" spans="1:12" ht="11.25">
      <c r="A523" s="14">
        <v>522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524" spans="1:12" ht="11.25">
      <c r="A524" s="14">
        <v>523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525" spans="1:12" ht="11.25">
      <c r="A525" s="14">
        <v>524</v>
      </c>
      <c s="14" t="s">
        <v>85</v>
      </c>
      <c s="14" t="s">
        <v>1571</v>
      </c>
      <c s="14" t="s">
        <v>1572</v>
      </c>
      <c s="14" t="s">
        <v>1573</v>
      </c>
      <c s="14" t="s">
        <v>1574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526" spans="1:12" ht="11.25">
      <c r="A526" s="14">
        <v>525</v>
      </c>
      <c s="14" t="s">
        <v>85</v>
      </c>
      <c s="14" t="s">
        <v>1571</v>
      </c>
      <c s="14" t="s">
        <v>1572</v>
      </c>
      <c s="14" t="s">
        <v>1596</v>
      </c>
      <c s="14" t="s">
        <v>1597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27" spans="1:12" ht="11.25">
      <c r="A527" s="14">
        <v>526</v>
      </c>
      <c s="14" t="s">
        <v>85</v>
      </c>
      <c s="14" t="s">
        <v>1571</v>
      </c>
      <c s="14" t="s">
        <v>1572</v>
      </c>
      <c s="14" t="s">
        <v>1596</v>
      </c>
      <c s="14" t="s">
        <v>1597</v>
      </c>
      <c s="14" t="s">
        <v>1598</v>
      </c>
      <c s="14" t="s">
        <v>1599</v>
      </c>
      <c s="14" t="s">
        <v>1600</v>
      </c>
      <c s="14" t="s">
        <v>1187</v>
      </c>
      <c s="14" t="s">
        <v>693</v>
      </c>
      <c s="14" t="s">
        <v>3045</v>
      </c>
    </row>
    <row r="528" spans="1:12" ht="11.25">
      <c r="A528" s="14">
        <v>527</v>
      </c>
      <c s="14" t="s">
        <v>85</v>
      </c>
      <c s="14" t="s">
        <v>1571</v>
      </c>
      <c s="14" t="s">
        <v>1572</v>
      </c>
      <c s="14" t="s">
        <v>1596</v>
      </c>
      <c s="14" t="s">
        <v>1597</v>
      </c>
      <c s="14" t="s">
        <v>1598</v>
      </c>
      <c s="14" t="s">
        <v>1599</v>
      </c>
      <c s="14" t="s">
        <v>1600</v>
      </c>
      <c s="14" t="s">
        <v>1187</v>
      </c>
      <c s="14" t="s">
        <v>694</v>
      </c>
      <c s="14" t="s">
        <v>3045</v>
      </c>
    </row>
    <row r="529" spans="1:12" ht="11.25">
      <c r="A529" s="14">
        <v>528</v>
      </c>
      <c s="14" t="s">
        <v>85</v>
      </c>
      <c s="14" t="s">
        <v>1571</v>
      </c>
      <c s="14" t="s">
        <v>1572</v>
      </c>
      <c s="14" t="s">
        <v>1596</v>
      </c>
      <c s="14" t="s">
        <v>1597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30" spans="1:12" ht="11.25">
      <c r="A530" s="14">
        <v>529</v>
      </c>
      <c s="14" t="s">
        <v>85</v>
      </c>
      <c s="14" t="s">
        <v>1571</v>
      </c>
      <c s="14" t="s">
        <v>1572</v>
      </c>
      <c s="14" t="s">
        <v>1601</v>
      </c>
      <c s="14" t="s">
        <v>1602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31" spans="1:12" ht="11.25">
      <c r="A531" s="14">
        <v>530</v>
      </c>
      <c s="14" t="s">
        <v>85</v>
      </c>
      <c s="14" t="s">
        <v>1571</v>
      </c>
      <c s="14" t="s">
        <v>1572</v>
      </c>
      <c s="14" t="s">
        <v>1601</v>
      </c>
      <c s="14" t="s">
        <v>1602</v>
      </c>
      <c s="14" t="s">
        <v>1584</v>
      </c>
      <c s="14" t="s">
        <v>1585</v>
      </c>
      <c s="14" t="s">
        <v>1586</v>
      </c>
      <c s="14" t="s">
        <v>1187</v>
      </c>
      <c s="14" t="s">
        <v>693</v>
      </c>
      <c s="14" t="s">
        <v>3045</v>
      </c>
    </row>
    <row r="532" spans="1:12" ht="11.25">
      <c r="A532" s="14">
        <v>531</v>
      </c>
      <c s="14" t="s">
        <v>85</v>
      </c>
      <c s="14" t="s">
        <v>1571</v>
      </c>
      <c s="14" t="s">
        <v>1572</v>
      </c>
      <c s="14" t="s">
        <v>1601</v>
      </c>
      <c s="14" t="s">
        <v>1602</v>
      </c>
      <c s="14" t="s">
        <v>1584</v>
      </c>
      <c s="14" t="s">
        <v>1585</v>
      </c>
      <c s="14" t="s">
        <v>1586</v>
      </c>
      <c s="14" t="s">
        <v>1187</v>
      </c>
      <c s="14" t="s">
        <v>694</v>
      </c>
      <c s="14" t="s">
        <v>3045</v>
      </c>
    </row>
    <row r="533" spans="1:12" ht="11.25">
      <c r="A533" s="14">
        <v>532</v>
      </c>
      <c s="14" t="s">
        <v>85</v>
      </c>
      <c s="14" t="s">
        <v>1571</v>
      </c>
      <c s="14" t="s">
        <v>1572</v>
      </c>
      <c s="14" t="s">
        <v>1601</v>
      </c>
      <c s="14" t="s">
        <v>1602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34" spans="1:12" ht="11.25">
      <c r="A534" s="14">
        <v>533</v>
      </c>
      <c s="14" t="s">
        <v>85</v>
      </c>
      <c s="14" t="s">
        <v>1571</v>
      </c>
      <c s="14" t="s">
        <v>1572</v>
      </c>
      <c s="14" t="s">
        <v>1603</v>
      </c>
      <c s="14" t="s">
        <v>1604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35" spans="1:12" ht="11.25">
      <c r="A535" s="14">
        <v>534</v>
      </c>
      <c s="14" t="s">
        <v>85</v>
      </c>
      <c s="14" t="s">
        <v>1571</v>
      </c>
      <c s="14" t="s">
        <v>1572</v>
      </c>
      <c s="14" t="s">
        <v>1603</v>
      </c>
      <c s="14" t="s">
        <v>1604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36" spans="1:12" ht="11.25">
      <c r="A536" s="14">
        <v>535</v>
      </c>
      <c s="14" t="s">
        <v>85</v>
      </c>
      <c s="14" t="s">
        <v>1571</v>
      </c>
      <c s="14" t="s">
        <v>1572</v>
      </c>
      <c s="14" t="s">
        <v>1603</v>
      </c>
      <c s="14" t="s">
        <v>1604</v>
      </c>
      <c s="14" t="s">
        <v>1590</v>
      </c>
      <c s="14" t="s">
        <v>1591</v>
      </c>
      <c s="14" t="s">
        <v>1592</v>
      </c>
      <c s="14" t="s">
        <v>1187</v>
      </c>
      <c s="14" t="s">
        <v>694</v>
      </c>
      <c s="14" t="s">
        <v>3045</v>
      </c>
    </row>
    <row r="537" spans="1:12" ht="11.25">
      <c r="A537" s="14">
        <v>536</v>
      </c>
      <c s="14" t="s">
        <v>85</v>
      </c>
      <c s="14" t="s">
        <v>1571</v>
      </c>
      <c s="14" t="s">
        <v>1572</v>
      </c>
      <c s="14" t="s">
        <v>1605</v>
      </c>
      <c s="14" t="s">
        <v>1606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38" spans="1:12" ht="11.25">
      <c r="A538" s="14">
        <v>537</v>
      </c>
      <c s="14" t="s">
        <v>85</v>
      </c>
      <c s="14" t="s">
        <v>1571</v>
      </c>
      <c s="14" t="s">
        <v>1572</v>
      </c>
      <c s="14" t="s">
        <v>1605</v>
      </c>
      <c s="14" t="s">
        <v>1606</v>
      </c>
      <c s="14" t="s">
        <v>1607</v>
      </c>
      <c s="14" t="s">
        <v>1608</v>
      </c>
      <c s="14" t="s">
        <v>1609</v>
      </c>
      <c s="14" t="s">
        <v>1187</v>
      </c>
      <c s="14" t="s">
        <v>693</v>
      </c>
      <c s="14" t="s">
        <v>3045</v>
      </c>
    </row>
    <row r="539" spans="1:12" ht="11.25">
      <c r="A539" s="14">
        <v>538</v>
      </c>
      <c s="14" t="s">
        <v>85</v>
      </c>
      <c s="14" t="s">
        <v>1571</v>
      </c>
      <c s="14" t="s">
        <v>1572</v>
      </c>
      <c s="14" t="s">
        <v>1605</v>
      </c>
      <c s="14" t="s">
        <v>1606</v>
      </c>
      <c s="14" t="s">
        <v>1607</v>
      </c>
      <c s="14" t="s">
        <v>1608</v>
      </c>
      <c s="14" t="s">
        <v>1609</v>
      </c>
      <c s="14" t="s">
        <v>1187</v>
      </c>
      <c s="14" t="s">
        <v>694</v>
      </c>
      <c s="14" t="s">
        <v>3045</v>
      </c>
    </row>
    <row r="540" spans="1:12" ht="11.25">
      <c r="A540" s="14">
        <v>539</v>
      </c>
      <c s="14" t="s">
        <v>85</v>
      </c>
      <c s="14" t="s">
        <v>1571</v>
      </c>
      <c s="14" t="s">
        <v>1572</v>
      </c>
      <c s="14" t="s">
        <v>1605</v>
      </c>
      <c s="14" t="s">
        <v>1606</v>
      </c>
      <c s="14" t="s">
        <v>1610</v>
      </c>
      <c s="14" t="s">
        <v>1611</v>
      </c>
      <c s="14" t="s">
        <v>1612</v>
      </c>
      <c s="14" t="s">
        <v>1187</v>
      </c>
      <c s="14" t="s">
        <v>693</v>
      </c>
      <c s="14" t="s">
        <v>3045</v>
      </c>
    </row>
    <row r="541" spans="1:12" ht="11.25">
      <c r="A541" s="14">
        <v>540</v>
      </c>
      <c s="14" t="s">
        <v>85</v>
      </c>
      <c s="14" t="s">
        <v>1571</v>
      </c>
      <c s="14" t="s">
        <v>1572</v>
      </c>
      <c s="14" t="s">
        <v>1605</v>
      </c>
      <c s="14" t="s">
        <v>1606</v>
      </c>
      <c s="14" t="s">
        <v>1610</v>
      </c>
      <c s="14" t="s">
        <v>1611</v>
      </c>
      <c s="14" t="s">
        <v>1612</v>
      </c>
      <c s="14" t="s">
        <v>1187</v>
      </c>
      <c s="14" t="s">
        <v>694</v>
      </c>
      <c s="14" t="s">
        <v>3045</v>
      </c>
    </row>
    <row r="542" spans="1:12" ht="11.25">
      <c r="A542" s="14">
        <v>541</v>
      </c>
      <c s="14" t="s">
        <v>85</v>
      </c>
      <c s="14" t="s">
        <v>1571</v>
      </c>
      <c s="14" t="s">
        <v>1572</v>
      </c>
      <c s="14" t="s">
        <v>1605</v>
      </c>
      <c s="14" t="s">
        <v>1606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43" spans="1:12" ht="11.25">
      <c r="A543" s="14">
        <v>542</v>
      </c>
      <c s="14" t="s">
        <v>85</v>
      </c>
      <c s="14" t="s">
        <v>1571</v>
      </c>
      <c s="14" t="s">
        <v>1572</v>
      </c>
      <c s="14" t="s">
        <v>1613</v>
      </c>
      <c s="14" t="s">
        <v>1614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44" spans="1:12" ht="11.25">
      <c r="A544" s="14">
        <v>543</v>
      </c>
      <c s="14" t="s">
        <v>85</v>
      </c>
      <c s="14" t="s">
        <v>1571</v>
      </c>
      <c s="14" t="s">
        <v>1572</v>
      </c>
      <c s="14" t="s">
        <v>1613</v>
      </c>
      <c s="14" t="s">
        <v>1614</v>
      </c>
      <c s="14" t="s">
        <v>1578</v>
      </c>
      <c s="14" t="s">
        <v>1579</v>
      </c>
      <c s="14" t="s">
        <v>1580</v>
      </c>
      <c s="14" t="s">
        <v>1187</v>
      </c>
      <c s="14" t="s">
        <v>694</v>
      </c>
      <c s="14" t="s">
        <v>3045</v>
      </c>
    </row>
    <row r="545" spans="1:12" ht="11.25">
      <c r="A545" s="14">
        <v>544</v>
      </c>
      <c s="14" t="s">
        <v>85</v>
      </c>
      <c s="14" t="s">
        <v>1571</v>
      </c>
      <c s="14" t="s">
        <v>1572</v>
      </c>
      <c s="14" t="s">
        <v>1613</v>
      </c>
      <c s="14" t="s">
        <v>1614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46" spans="1:12" ht="11.25">
      <c r="A546" s="14">
        <v>545</v>
      </c>
      <c s="14" t="s">
        <v>85</v>
      </c>
      <c s="14" t="s">
        <v>1571</v>
      </c>
      <c s="14" t="s">
        <v>1572</v>
      </c>
      <c s="14" t="s">
        <v>1615</v>
      </c>
      <c s="14" t="s">
        <v>1616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47" spans="1:12" ht="11.25">
      <c r="A547" s="14">
        <v>546</v>
      </c>
      <c s="14" t="s">
        <v>85</v>
      </c>
      <c s="14" t="s">
        <v>1571</v>
      </c>
      <c s="14" t="s">
        <v>1572</v>
      </c>
      <c s="14" t="s">
        <v>1615</v>
      </c>
      <c s="14" t="s">
        <v>1616</v>
      </c>
      <c s="14" t="s">
        <v>1584</v>
      </c>
      <c s="14" t="s">
        <v>1585</v>
      </c>
      <c s="14" t="s">
        <v>1586</v>
      </c>
      <c s="14" t="s">
        <v>1187</v>
      </c>
      <c s="14" t="s">
        <v>693</v>
      </c>
      <c s="14" t="s">
        <v>3045</v>
      </c>
    </row>
    <row r="548" spans="1:12" ht="11.25">
      <c r="A548" s="14">
        <v>547</v>
      </c>
      <c s="14" t="s">
        <v>85</v>
      </c>
      <c s="14" t="s">
        <v>1571</v>
      </c>
      <c s="14" t="s">
        <v>1572</v>
      </c>
      <c s="14" t="s">
        <v>1615</v>
      </c>
      <c s="14" t="s">
        <v>1616</v>
      </c>
      <c s="14" t="s">
        <v>1584</v>
      </c>
      <c s="14" t="s">
        <v>1585</v>
      </c>
      <c s="14" t="s">
        <v>1586</v>
      </c>
      <c s="14" t="s">
        <v>1187</v>
      </c>
      <c s="14" t="s">
        <v>694</v>
      </c>
      <c s="14" t="s">
        <v>3045</v>
      </c>
    </row>
    <row r="549" spans="1:12" ht="11.25">
      <c r="A549" s="14">
        <v>548</v>
      </c>
      <c s="14" t="s">
        <v>85</v>
      </c>
      <c s="14" t="s">
        <v>1571</v>
      </c>
      <c s="14" t="s">
        <v>1572</v>
      </c>
      <c s="14" t="s">
        <v>1615</v>
      </c>
      <c s="14" t="s">
        <v>1616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50" spans="1:12" ht="11.25">
      <c r="A550" s="14">
        <v>549</v>
      </c>
      <c s="14" t="s">
        <v>85</v>
      </c>
      <c s="14" t="s">
        <v>1571</v>
      </c>
      <c s="14" t="s">
        <v>1572</v>
      </c>
      <c s="14" t="s">
        <v>1617</v>
      </c>
      <c s="14" t="s">
        <v>1618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51" spans="1:12" ht="11.25">
      <c r="A551" s="14">
        <v>550</v>
      </c>
      <c s="14" t="s">
        <v>85</v>
      </c>
      <c s="14" t="s">
        <v>1571</v>
      </c>
      <c s="14" t="s">
        <v>1572</v>
      </c>
      <c s="14" t="s">
        <v>1617</v>
      </c>
      <c s="14" t="s">
        <v>1618</v>
      </c>
      <c s="14" t="s">
        <v>1598</v>
      </c>
      <c s="14" t="s">
        <v>1599</v>
      </c>
      <c s="14" t="s">
        <v>1600</v>
      </c>
      <c s="14" t="s">
        <v>1187</v>
      </c>
      <c s="14" t="s">
        <v>693</v>
      </c>
      <c s="14" t="s">
        <v>3045</v>
      </c>
    </row>
    <row r="552" spans="1:12" ht="11.25">
      <c r="A552" s="14">
        <v>551</v>
      </c>
      <c s="14" t="s">
        <v>85</v>
      </c>
      <c s="14" t="s">
        <v>1571</v>
      </c>
      <c s="14" t="s">
        <v>1572</v>
      </c>
      <c s="14" t="s">
        <v>1617</v>
      </c>
      <c s="14" t="s">
        <v>1618</v>
      </c>
      <c s="14" t="s">
        <v>1598</v>
      </c>
      <c s="14" t="s">
        <v>1599</v>
      </c>
      <c s="14" t="s">
        <v>1600</v>
      </c>
      <c s="14" t="s">
        <v>1187</v>
      </c>
      <c s="14" t="s">
        <v>694</v>
      </c>
      <c s="14" t="s">
        <v>3045</v>
      </c>
    </row>
    <row r="553" spans="1:12" ht="11.25">
      <c r="A553" s="14">
        <v>552</v>
      </c>
      <c s="14" t="s">
        <v>85</v>
      </c>
      <c s="14" t="s">
        <v>1571</v>
      </c>
      <c s="14" t="s">
        <v>1572</v>
      </c>
      <c s="14" t="s">
        <v>1617</v>
      </c>
      <c s="14" t="s">
        <v>1618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54" spans="1:12" ht="11.25">
      <c r="A554" s="14">
        <v>553</v>
      </c>
      <c s="14" t="s">
        <v>85</v>
      </c>
      <c s="14" t="s">
        <v>1571</v>
      </c>
      <c s="14" t="s">
        <v>1572</v>
      </c>
      <c s="14" t="s">
        <v>1617</v>
      </c>
      <c s="14" t="s">
        <v>1618</v>
      </c>
      <c s="14" t="s">
        <v>1619</v>
      </c>
      <c s="14" t="s">
        <v>1620</v>
      </c>
      <c s="14" t="s">
        <v>1621</v>
      </c>
      <c s="14" t="s">
        <v>1187</v>
      </c>
      <c s="14" t="s">
        <v>693</v>
      </c>
      <c s="14" t="s">
        <v>3045</v>
      </c>
    </row>
    <row r="555" spans="1:12" ht="11.25">
      <c r="A555" s="14">
        <v>554</v>
      </c>
      <c s="14" t="s">
        <v>85</v>
      </c>
      <c s="14" t="s">
        <v>1571</v>
      </c>
      <c s="14" t="s">
        <v>1572</v>
      </c>
      <c s="14" t="s">
        <v>1617</v>
      </c>
      <c s="14" t="s">
        <v>1618</v>
      </c>
      <c s="14" t="s">
        <v>1619</v>
      </c>
      <c s="14" t="s">
        <v>1620</v>
      </c>
      <c s="14" t="s">
        <v>1621</v>
      </c>
      <c s="14" t="s">
        <v>1187</v>
      </c>
      <c s="14" t="s">
        <v>694</v>
      </c>
      <c s="14" t="s">
        <v>3045</v>
      </c>
    </row>
    <row r="556" spans="1:12" ht="11.25">
      <c r="A556" s="14">
        <v>555</v>
      </c>
      <c s="14" t="s">
        <v>85</v>
      </c>
      <c s="14" t="s">
        <v>1571</v>
      </c>
      <c s="14" t="s">
        <v>1572</v>
      </c>
      <c s="14" t="s">
        <v>1622</v>
      </c>
      <c s="14" t="s">
        <v>1623</v>
      </c>
      <c s="14" t="s">
        <v>1578</v>
      </c>
      <c s="14" t="s">
        <v>1579</v>
      </c>
      <c s="14" t="s">
        <v>1580</v>
      </c>
      <c s="14" t="s">
        <v>1187</v>
      </c>
      <c s="14" t="s">
        <v>693</v>
      </c>
      <c s="14" t="s">
        <v>3045</v>
      </c>
    </row>
    <row r="557" spans="1:12" ht="11.25">
      <c r="A557" s="14">
        <v>556</v>
      </c>
      <c s="14" t="s">
        <v>85</v>
      </c>
      <c s="14" t="s">
        <v>1571</v>
      </c>
      <c s="14" t="s">
        <v>1572</v>
      </c>
      <c s="14" t="s">
        <v>1622</v>
      </c>
      <c s="14" t="s">
        <v>1623</v>
      </c>
      <c s="14" t="s">
        <v>1624</v>
      </c>
      <c s="14" t="s">
        <v>1625</v>
      </c>
      <c s="14" t="s">
        <v>1626</v>
      </c>
      <c s="14" t="s">
        <v>1187</v>
      </c>
      <c s="14" t="s">
        <v>693</v>
      </c>
      <c s="14" t="s">
        <v>3045</v>
      </c>
    </row>
    <row r="558" spans="1:12" ht="11.25">
      <c r="A558" s="14">
        <v>557</v>
      </c>
      <c s="14" t="s">
        <v>85</v>
      </c>
      <c s="14" t="s">
        <v>1571</v>
      </c>
      <c s="14" t="s">
        <v>1572</v>
      </c>
      <c s="14" t="s">
        <v>1622</v>
      </c>
      <c s="14" t="s">
        <v>1623</v>
      </c>
      <c s="14" t="s">
        <v>1624</v>
      </c>
      <c s="14" t="s">
        <v>1625</v>
      </c>
      <c s="14" t="s">
        <v>1626</v>
      </c>
      <c s="14" t="s">
        <v>1187</v>
      </c>
      <c s="14" t="s">
        <v>694</v>
      </c>
      <c s="14" t="s">
        <v>3045</v>
      </c>
    </row>
    <row r="559" spans="1:12" ht="11.25">
      <c r="A559" s="14">
        <v>558</v>
      </c>
      <c s="14" t="s">
        <v>85</v>
      </c>
      <c s="14" t="s">
        <v>1571</v>
      </c>
      <c s="14" t="s">
        <v>1572</v>
      </c>
      <c s="14" t="s">
        <v>1622</v>
      </c>
      <c s="14" t="s">
        <v>1623</v>
      </c>
      <c s="14" t="s">
        <v>1590</v>
      </c>
      <c s="14" t="s">
        <v>1591</v>
      </c>
      <c s="14" t="s">
        <v>1592</v>
      </c>
      <c s="14" t="s">
        <v>1187</v>
      </c>
      <c s="14" t="s">
        <v>693</v>
      </c>
      <c s="14" t="s">
        <v>3045</v>
      </c>
    </row>
    <row r="560" spans="1:12" ht="11.25">
      <c r="A560" s="14">
        <v>559</v>
      </c>
      <c s="14" t="s">
        <v>85</v>
      </c>
      <c s="14" t="s">
        <v>1571</v>
      </c>
      <c s="14" t="s">
        <v>1572</v>
      </c>
      <c s="14" t="s">
        <v>1622</v>
      </c>
      <c s="14" t="s">
        <v>1623</v>
      </c>
      <c s="14" t="s">
        <v>1627</v>
      </c>
      <c s="14" t="s">
        <v>1628</v>
      </c>
      <c s="14" t="s">
        <v>1629</v>
      </c>
      <c s="14" t="s">
        <v>1187</v>
      </c>
      <c s="14" t="s">
        <v>693</v>
      </c>
      <c s="14" t="s">
        <v>3045</v>
      </c>
    </row>
    <row r="561" spans="1:12" ht="11.25">
      <c r="A561" s="14">
        <v>560</v>
      </c>
      <c s="14" t="s">
        <v>85</v>
      </c>
      <c s="14" t="s">
        <v>1571</v>
      </c>
      <c s="14" t="s">
        <v>1572</v>
      </c>
      <c s="14" t="s">
        <v>1622</v>
      </c>
      <c s="14" t="s">
        <v>1623</v>
      </c>
      <c s="14" t="s">
        <v>1627</v>
      </c>
      <c s="14" t="s">
        <v>1628</v>
      </c>
      <c s="14" t="s">
        <v>1629</v>
      </c>
      <c s="14" t="s">
        <v>1187</v>
      </c>
      <c s="14" t="s">
        <v>694</v>
      </c>
      <c s="14" t="s">
        <v>3045</v>
      </c>
    </row>
    <row r="562" spans="1:12" ht="11.25">
      <c r="A562" s="14">
        <v>561</v>
      </c>
      <c s="14" t="s">
        <v>85</v>
      </c>
      <c s="14" t="s">
        <v>1630</v>
      </c>
      <c s="14" t="s">
        <v>1631</v>
      </c>
      <c s="14" t="s">
        <v>1632</v>
      </c>
      <c s="14" t="s">
        <v>1633</v>
      </c>
      <c s="14" t="s">
        <v>1634</v>
      </c>
      <c s="14" t="s">
        <v>1635</v>
      </c>
      <c s="14" t="s">
        <v>1636</v>
      </c>
      <c s="14" t="s">
        <v>1637</v>
      </c>
      <c s="14" t="s">
        <v>693</v>
      </c>
      <c s="14" t="s">
        <v>3045</v>
      </c>
    </row>
    <row r="563" spans="1:12" ht="11.25">
      <c r="A563" s="14">
        <v>562</v>
      </c>
      <c s="14" t="s">
        <v>85</v>
      </c>
      <c s="14" t="s">
        <v>1630</v>
      </c>
      <c s="14" t="s">
        <v>1631</v>
      </c>
      <c s="14" t="s">
        <v>1632</v>
      </c>
      <c s="14" t="s">
        <v>1633</v>
      </c>
      <c s="14" t="s">
        <v>1634</v>
      </c>
      <c s="14" t="s">
        <v>1635</v>
      </c>
      <c s="14" t="s">
        <v>1636</v>
      </c>
      <c s="14" t="s">
        <v>1637</v>
      </c>
      <c s="14" t="s">
        <v>694</v>
      </c>
      <c s="14" t="s">
        <v>3045</v>
      </c>
    </row>
    <row r="564" spans="1:12" ht="11.25">
      <c r="A564" s="14">
        <v>563</v>
      </c>
      <c s="14" t="s">
        <v>85</v>
      </c>
      <c s="14" t="s">
        <v>1630</v>
      </c>
      <c s="14" t="s">
        <v>1631</v>
      </c>
      <c s="14" t="s">
        <v>1632</v>
      </c>
      <c s="14" t="s">
        <v>1633</v>
      </c>
      <c s="14" t="s">
        <v>1638</v>
      </c>
      <c s="14" t="s">
        <v>1639</v>
      </c>
      <c s="14" t="s">
        <v>1640</v>
      </c>
      <c s="14" t="s">
        <v>1641</v>
      </c>
      <c s="14" t="s">
        <v>693</v>
      </c>
      <c s="14" t="s">
        <v>3045</v>
      </c>
    </row>
    <row r="565" spans="1:12" ht="11.25">
      <c r="A565" s="14">
        <v>564</v>
      </c>
      <c s="14" t="s">
        <v>85</v>
      </c>
      <c s="14" t="s">
        <v>1630</v>
      </c>
      <c s="14" t="s">
        <v>1631</v>
      </c>
      <c s="14" t="s">
        <v>1632</v>
      </c>
      <c s="14" t="s">
        <v>1633</v>
      </c>
      <c s="14" t="s">
        <v>1638</v>
      </c>
      <c s="14" t="s">
        <v>1639</v>
      </c>
      <c s="14" t="s">
        <v>1640</v>
      </c>
      <c s="14" t="s">
        <v>1641</v>
      </c>
      <c s="14" t="s">
        <v>694</v>
      </c>
      <c s="14" t="s">
        <v>3045</v>
      </c>
    </row>
    <row r="566" spans="1:12" ht="11.25">
      <c r="A566" s="14">
        <v>565</v>
      </c>
      <c s="14" t="s">
        <v>85</v>
      </c>
      <c s="14" t="s">
        <v>1630</v>
      </c>
      <c s="14" t="s">
        <v>1631</v>
      </c>
      <c s="14" t="s">
        <v>1642</v>
      </c>
      <c s="14" t="s">
        <v>1643</v>
      </c>
      <c s="14" t="s">
        <v>1644</v>
      </c>
      <c s="14" t="s">
        <v>1645</v>
      </c>
      <c s="14" t="s">
        <v>1646</v>
      </c>
      <c s="14" t="s">
        <v>1641</v>
      </c>
      <c s="14" t="s">
        <v>693</v>
      </c>
      <c s="14" t="s">
        <v>3045</v>
      </c>
    </row>
    <row r="567" spans="1:12" ht="11.25">
      <c r="A567" s="14">
        <v>566</v>
      </c>
      <c s="14" t="s">
        <v>85</v>
      </c>
      <c s="14" t="s">
        <v>1630</v>
      </c>
      <c s="14" t="s">
        <v>1631</v>
      </c>
      <c s="14" t="s">
        <v>1642</v>
      </c>
      <c s="14" t="s">
        <v>1643</v>
      </c>
      <c s="14" t="s">
        <v>1644</v>
      </c>
      <c s="14" t="s">
        <v>1645</v>
      </c>
      <c s="14" t="s">
        <v>1646</v>
      </c>
      <c s="14" t="s">
        <v>1641</v>
      </c>
      <c s="14" t="s">
        <v>694</v>
      </c>
      <c s="14" t="s">
        <v>3045</v>
      </c>
    </row>
    <row r="568" spans="1:12" ht="11.25">
      <c r="A568" s="14">
        <v>567</v>
      </c>
      <c s="14" t="s">
        <v>85</v>
      </c>
      <c s="14" t="s">
        <v>1630</v>
      </c>
      <c s="14" t="s">
        <v>1631</v>
      </c>
      <c s="14" t="s">
        <v>1642</v>
      </c>
      <c s="14" t="s">
        <v>1643</v>
      </c>
      <c s="14" t="s">
        <v>1647</v>
      </c>
      <c s="14" t="s">
        <v>1648</v>
      </c>
      <c s="14" t="s">
        <v>1649</v>
      </c>
      <c s="14" t="s">
        <v>1641</v>
      </c>
      <c s="14" t="s">
        <v>693</v>
      </c>
      <c s="14" t="s">
        <v>3045</v>
      </c>
    </row>
    <row r="569" spans="1:12" ht="11.25">
      <c r="A569" s="14">
        <v>568</v>
      </c>
      <c s="14" t="s">
        <v>85</v>
      </c>
      <c s="14" t="s">
        <v>1630</v>
      </c>
      <c s="14" t="s">
        <v>1631</v>
      </c>
      <c s="14" t="s">
        <v>1650</v>
      </c>
      <c s="14" t="s">
        <v>1651</v>
      </c>
      <c s="14" t="s">
        <v>1652</v>
      </c>
      <c s="14" t="s">
        <v>1653</v>
      </c>
      <c s="14" t="s">
        <v>1654</v>
      </c>
      <c s="14" t="s">
        <v>1641</v>
      </c>
      <c s="14" t="s">
        <v>693</v>
      </c>
      <c s="14" t="s">
        <v>3045</v>
      </c>
    </row>
    <row r="570" spans="1:12" ht="11.25">
      <c r="A570" s="14">
        <v>569</v>
      </c>
      <c s="14" t="s">
        <v>85</v>
      </c>
      <c s="14" t="s">
        <v>1630</v>
      </c>
      <c s="14" t="s">
        <v>1631</v>
      </c>
      <c s="14" t="s">
        <v>1650</v>
      </c>
      <c s="14" t="s">
        <v>1651</v>
      </c>
      <c s="14" t="s">
        <v>1652</v>
      </c>
      <c s="14" t="s">
        <v>1653</v>
      </c>
      <c s="14" t="s">
        <v>1654</v>
      </c>
      <c s="14" t="s">
        <v>1641</v>
      </c>
      <c s="14" t="s">
        <v>694</v>
      </c>
      <c s="14" t="s">
        <v>3045</v>
      </c>
    </row>
    <row r="571" spans="1:12" ht="11.25">
      <c r="A571" s="14">
        <v>570</v>
      </c>
      <c s="14" t="s">
        <v>85</v>
      </c>
      <c s="14" t="s">
        <v>1630</v>
      </c>
      <c s="14" t="s">
        <v>1631</v>
      </c>
      <c s="14" t="s">
        <v>1655</v>
      </c>
      <c s="14" t="s">
        <v>1656</v>
      </c>
      <c s="14" t="s">
        <v>1657</v>
      </c>
      <c s="14" t="s">
        <v>1658</v>
      </c>
      <c s="14" t="s">
        <v>1659</v>
      </c>
      <c s="14" t="s">
        <v>1641</v>
      </c>
      <c s="14" t="s">
        <v>693</v>
      </c>
      <c s="14" t="s">
        <v>3045</v>
      </c>
    </row>
    <row r="572" spans="1:12" ht="11.25">
      <c r="A572" s="14">
        <v>571</v>
      </c>
      <c s="14" t="s">
        <v>85</v>
      </c>
      <c s="14" t="s">
        <v>1630</v>
      </c>
      <c s="14" t="s">
        <v>1631</v>
      </c>
      <c s="14" t="s">
        <v>1655</v>
      </c>
      <c s="14" t="s">
        <v>1656</v>
      </c>
      <c s="14" t="s">
        <v>1657</v>
      </c>
      <c s="14" t="s">
        <v>1658</v>
      </c>
      <c s="14" t="s">
        <v>1659</v>
      </c>
      <c s="14" t="s">
        <v>1641</v>
      </c>
      <c s="14" t="s">
        <v>694</v>
      </c>
      <c s="14" t="s">
        <v>3045</v>
      </c>
    </row>
    <row r="573" spans="1:12" ht="11.25">
      <c r="A573" s="14">
        <v>572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1662</v>
      </c>
      <c s="14" t="s">
        <v>1663</v>
      </c>
      <c s="14" t="s">
        <v>1664</v>
      </c>
      <c s="14" t="s">
        <v>1171</v>
      </c>
      <c s="14" t="s">
        <v>693</v>
      </c>
      <c s="14" t="s">
        <v>3045</v>
      </c>
    </row>
    <row r="574" spans="1:12" ht="11.25">
      <c r="A574" s="14">
        <v>573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1662</v>
      </c>
      <c s="14" t="s">
        <v>1663</v>
      </c>
      <c s="14" t="s">
        <v>1664</v>
      </c>
      <c s="14" t="s">
        <v>1171</v>
      </c>
      <c s="14" t="s">
        <v>694</v>
      </c>
      <c s="14" t="s">
        <v>3045</v>
      </c>
    </row>
    <row r="575" spans="1:12" ht="11.25">
      <c r="A575" s="14">
        <v>574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1644</v>
      </c>
      <c s="14" t="s">
        <v>1645</v>
      </c>
      <c s="14" t="s">
        <v>1646</v>
      </c>
      <c s="14" t="s">
        <v>1641</v>
      </c>
      <c s="14" t="s">
        <v>693</v>
      </c>
      <c s="14" t="s">
        <v>3045</v>
      </c>
    </row>
    <row r="576" spans="1:12" ht="11.25">
      <c r="A576" s="14">
        <v>575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1644</v>
      </c>
      <c s="14" t="s">
        <v>1645</v>
      </c>
      <c s="14" t="s">
        <v>1646</v>
      </c>
      <c s="14" t="s">
        <v>1641</v>
      </c>
      <c s="14" t="s">
        <v>694</v>
      </c>
      <c s="14" t="s">
        <v>3045</v>
      </c>
    </row>
    <row r="577" spans="1:12" ht="11.25">
      <c r="A577" s="14">
        <v>576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578" spans="1:12" ht="11.25">
      <c r="A578" s="14">
        <v>577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579" spans="1:12" ht="11.25">
      <c r="A579" s="14">
        <v>578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580" spans="1:12" ht="11.25">
      <c r="A580" s="14">
        <v>579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581" spans="1:12" ht="11.25">
      <c r="A581" s="14">
        <v>580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1665</v>
      </c>
      <c s="14" t="s">
        <v>1666</v>
      </c>
      <c s="14" t="s">
        <v>1667</v>
      </c>
      <c s="14" t="s">
        <v>1641</v>
      </c>
      <c s="14" t="s">
        <v>693</v>
      </c>
      <c s="14" t="s">
        <v>3045</v>
      </c>
    </row>
    <row r="582" spans="1:12" ht="11.25">
      <c r="A582" s="14">
        <v>581</v>
      </c>
      <c s="14" t="s">
        <v>85</v>
      </c>
      <c s="14" t="s">
        <v>1630</v>
      </c>
      <c s="14" t="s">
        <v>1631</v>
      </c>
      <c s="14" t="s">
        <v>1660</v>
      </c>
      <c s="14" t="s">
        <v>1661</v>
      </c>
      <c s="14" t="s">
        <v>1665</v>
      </c>
      <c s="14" t="s">
        <v>1666</v>
      </c>
      <c s="14" t="s">
        <v>1667</v>
      </c>
      <c s="14" t="s">
        <v>1641</v>
      </c>
      <c s="14" t="s">
        <v>694</v>
      </c>
      <c s="14" t="s">
        <v>3045</v>
      </c>
    </row>
    <row r="583" spans="1:12" ht="11.25">
      <c r="A583" s="14">
        <v>582</v>
      </c>
      <c s="14" t="s">
        <v>85</v>
      </c>
      <c s="14" t="s">
        <v>1630</v>
      </c>
      <c s="14" t="s">
        <v>1631</v>
      </c>
      <c s="14" t="s">
        <v>1668</v>
      </c>
      <c s="14" t="s">
        <v>1669</v>
      </c>
      <c s="14" t="s">
        <v>1670</v>
      </c>
      <c s="14" t="s">
        <v>1671</v>
      </c>
      <c s="14" t="s">
        <v>1672</v>
      </c>
      <c s="14" t="s">
        <v>1641</v>
      </c>
      <c s="14" t="s">
        <v>693</v>
      </c>
      <c s="14" t="s">
        <v>3045</v>
      </c>
    </row>
    <row r="584" spans="1:12" ht="11.25">
      <c r="A584" s="14">
        <v>583</v>
      </c>
      <c s="14" t="s">
        <v>85</v>
      </c>
      <c s="14" t="s">
        <v>1630</v>
      </c>
      <c s="14" t="s">
        <v>1631</v>
      </c>
      <c s="14" t="s">
        <v>1668</v>
      </c>
      <c s="14" t="s">
        <v>1669</v>
      </c>
      <c s="14" t="s">
        <v>1670</v>
      </c>
      <c s="14" t="s">
        <v>1671</v>
      </c>
      <c s="14" t="s">
        <v>1672</v>
      </c>
      <c s="14" t="s">
        <v>1641</v>
      </c>
      <c s="14" t="s">
        <v>694</v>
      </c>
      <c s="14" t="s">
        <v>3045</v>
      </c>
    </row>
    <row r="585" spans="1:12" ht="11.25">
      <c r="A585" s="14">
        <v>584</v>
      </c>
      <c s="14" t="s">
        <v>85</v>
      </c>
      <c s="14" t="s">
        <v>1630</v>
      </c>
      <c s="14" t="s">
        <v>1631</v>
      </c>
      <c s="14" t="s">
        <v>1673</v>
      </c>
      <c s="14" t="s">
        <v>1674</v>
      </c>
      <c s="14" t="s">
        <v>1675</v>
      </c>
      <c s="14" t="s">
        <v>1676</v>
      </c>
      <c s="14" t="s">
        <v>1677</v>
      </c>
      <c s="14" t="s">
        <v>1641</v>
      </c>
      <c s="14" t="s">
        <v>693</v>
      </c>
      <c s="14" t="s">
        <v>3045</v>
      </c>
    </row>
    <row r="586" spans="1:12" ht="11.25">
      <c r="A586" s="14">
        <v>585</v>
      </c>
      <c s="14" t="s">
        <v>85</v>
      </c>
      <c s="14" t="s">
        <v>1630</v>
      </c>
      <c s="14" t="s">
        <v>1631</v>
      </c>
      <c s="14" t="s">
        <v>1673</v>
      </c>
      <c s="14" t="s">
        <v>1674</v>
      </c>
      <c s="14" t="s">
        <v>1675</v>
      </c>
      <c s="14" t="s">
        <v>1676</v>
      </c>
      <c s="14" t="s">
        <v>1677</v>
      </c>
      <c s="14" t="s">
        <v>1641</v>
      </c>
      <c s="14" t="s">
        <v>694</v>
      </c>
      <c s="14" t="s">
        <v>3045</v>
      </c>
    </row>
    <row r="587" spans="1:12" ht="11.25">
      <c r="A587" s="14">
        <v>586</v>
      </c>
      <c s="14" t="s">
        <v>85</v>
      </c>
      <c s="14" t="s">
        <v>1630</v>
      </c>
      <c s="14" t="s">
        <v>1631</v>
      </c>
      <c s="14" t="s">
        <v>1678</v>
      </c>
      <c s="14" t="s">
        <v>1679</v>
      </c>
      <c s="14" t="s">
        <v>1680</v>
      </c>
      <c s="14" t="s">
        <v>1681</v>
      </c>
      <c s="14" t="s">
        <v>1682</v>
      </c>
      <c s="14" t="s">
        <v>1641</v>
      </c>
      <c s="14" t="s">
        <v>693</v>
      </c>
      <c s="14" t="s">
        <v>3045</v>
      </c>
    </row>
    <row r="588" spans="1:12" ht="11.25">
      <c r="A588" s="14">
        <v>587</v>
      </c>
      <c s="14" t="s">
        <v>85</v>
      </c>
      <c s="14" t="s">
        <v>1630</v>
      </c>
      <c s="14" t="s">
        <v>1631</v>
      </c>
      <c s="14" t="s">
        <v>1678</v>
      </c>
      <c s="14" t="s">
        <v>1679</v>
      </c>
      <c s="14" t="s">
        <v>1680</v>
      </c>
      <c s="14" t="s">
        <v>1681</v>
      </c>
      <c s="14" t="s">
        <v>1682</v>
      </c>
      <c s="14" t="s">
        <v>1641</v>
      </c>
      <c s="14" t="s">
        <v>694</v>
      </c>
      <c s="14" t="s">
        <v>3045</v>
      </c>
    </row>
    <row r="589" spans="1:12" ht="11.25">
      <c r="A589" s="14">
        <v>588</v>
      </c>
      <c s="14" t="s">
        <v>85</v>
      </c>
      <c s="14" t="s">
        <v>1630</v>
      </c>
      <c s="14" t="s">
        <v>1631</v>
      </c>
      <c s="14" t="s">
        <v>1683</v>
      </c>
      <c s="14" t="s">
        <v>1684</v>
      </c>
      <c s="14" t="s">
        <v>1685</v>
      </c>
      <c s="14" t="s">
        <v>1686</v>
      </c>
      <c s="14" t="s">
        <v>1687</v>
      </c>
      <c s="14" t="s">
        <v>1641</v>
      </c>
      <c s="14" t="s">
        <v>693</v>
      </c>
      <c s="14" t="s">
        <v>3045</v>
      </c>
    </row>
    <row r="590" spans="1:12" ht="11.25">
      <c r="A590" s="14">
        <v>589</v>
      </c>
      <c s="14" t="s">
        <v>85</v>
      </c>
      <c s="14" t="s">
        <v>1630</v>
      </c>
      <c s="14" t="s">
        <v>1631</v>
      </c>
      <c s="14" t="s">
        <v>1683</v>
      </c>
      <c s="14" t="s">
        <v>1684</v>
      </c>
      <c s="14" t="s">
        <v>1685</v>
      </c>
      <c s="14" t="s">
        <v>1686</v>
      </c>
      <c s="14" t="s">
        <v>1687</v>
      </c>
      <c s="14" t="s">
        <v>1641</v>
      </c>
      <c s="14" t="s">
        <v>694</v>
      </c>
      <c s="14" t="s">
        <v>3045</v>
      </c>
    </row>
    <row r="591" spans="1:12" ht="11.25">
      <c r="A591" s="14">
        <v>590</v>
      </c>
      <c s="14" t="s">
        <v>85</v>
      </c>
      <c s="14" t="s">
        <v>1630</v>
      </c>
      <c s="14" t="s">
        <v>1631</v>
      </c>
      <c s="14" t="s">
        <v>1688</v>
      </c>
      <c s="14" t="s">
        <v>1689</v>
      </c>
      <c s="14" t="s">
        <v>1690</v>
      </c>
      <c s="14" t="s">
        <v>1691</v>
      </c>
      <c s="14" t="s">
        <v>1692</v>
      </c>
      <c s="14" t="s">
        <v>1641</v>
      </c>
      <c s="14" t="s">
        <v>693</v>
      </c>
      <c s="14" t="s">
        <v>3045</v>
      </c>
    </row>
    <row r="592" spans="1:12" ht="11.25">
      <c r="A592" s="14">
        <v>591</v>
      </c>
      <c s="14" t="s">
        <v>85</v>
      </c>
      <c s="14" t="s">
        <v>1630</v>
      </c>
      <c s="14" t="s">
        <v>1631</v>
      </c>
      <c s="14" t="s">
        <v>1688</v>
      </c>
      <c s="14" t="s">
        <v>1689</v>
      </c>
      <c s="14" t="s">
        <v>1690</v>
      </c>
      <c s="14" t="s">
        <v>1691</v>
      </c>
      <c s="14" t="s">
        <v>1692</v>
      </c>
      <c s="14" t="s">
        <v>1641</v>
      </c>
      <c s="14" t="s">
        <v>694</v>
      </c>
      <c s="14" t="s">
        <v>3045</v>
      </c>
    </row>
    <row r="593" spans="1:12" ht="11.25">
      <c r="A593" s="14">
        <v>592</v>
      </c>
      <c s="14" t="s">
        <v>85</v>
      </c>
      <c s="14" t="s">
        <v>1693</v>
      </c>
      <c s="14" t="s">
        <v>1694</v>
      </c>
      <c s="14" t="s">
        <v>1695</v>
      </c>
      <c s="14" t="s">
        <v>1696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594" spans="1:12" ht="11.25">
      <c r="A594" s="14">
        <v>593</v>
      </c>
      <c s="14" t="s">
        <v>85</v>
      </c>
      <c s="14" t="s">
        <v>1693</v>
      </c>
      <c s="14" t="s">
        <v>1694</v>
      </c>
      <c s="14" t="s">
        <v>1695</v>
      </c>
      <c s="14" t="s">
        <v>1696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595" spans="1:12" ht="11.25">
      <c r="A595" s="14">
        <v>594</v>
      </c>
      <c s="14" t="s">
        <v>85</v>
      </c>
      <c s="14" t="s">
        <v>1693</v>
      </c>
      <c s="14" t="s">
        <v>1694</v>
      </c>
      <c s="14" t="s">
        <v>1701</v>
      </c>
      <c s="14" t="s">
        <v>1702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596" spans="1:12" ht="11.25">
      <c r="A596" s="14">
        <v>595</v>
      </c>
      <c s="14" t="s">
        <v>85</v>
      </c>
      <c s="14" t="s">
        <v>1693</v>
      </c>
      <c s="14" t="s">
        <v>1694</v>
      </c>
      <c s="14" t="s">
        <v>1701</v>
      </c>
      <c s="14" t="s">
        <v>1702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597" spans="1:12" ht="11.25">
      <c r="A597" s="14">
        <v>596</v>
      </c>
      <c s="14" t="s">
        <v>85</v>
      </c>
      <c s="14" t="s">
        <v>1693</v>
      </c>
      <c s="14" t="s">
        <v>1694</v>
      </c>
      <c s="14" t="s">
        <v>1703</v>
      </c>
      <c s="14" t="s">
        <v>1704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598" spans="1:12" ht="11.25">
      <c r="A598" s="14">
        <v>597</v>
      </c>
      <c s="14" t="s">
        <v>85</v>
      </c>
      <c s="14" t="s">
        <v>1693</v>
      </c>
      <c s="14" t="s">
        <v>1694</v>
      </c>
      <c s="14" t="s">
        <v>1703</v>
      </c>
      <c s="14" t="s">
        <v>1704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599" spans="1:12" ht="11.25">
      <c r="A599" s="14">
        <v>598</v>
      </c>
      <c s="14" t="s">
        <v>85</v>
      </c>
      <c s="14" t="s">
        <v>1693</v>
      </c>
      <c s="14" t="s">
        <v>1694</v>
      </c>
      <c s="14" t="s">
        <v>1705</v>
      </c>
      <c s="14" t="s">
        <v>1706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600" spans="1:12" ht="11.25">
      <c r="A600" s="14">
        <v>599</v>
      </c>
      <c s="14" t="s">
        <v>85</v>
      </c>
      <c s="14" t="s">
        <v>1693</v>
      </c>
      <c s="14" t="s">
        <v>1694</v>
      </c>
      <c s="14" t="s">
        <v>1705</v>
      </c>
      <c s="14" t="s">
        <v>1706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601" spans="1:12" ht="11.25">
      <c r="A601" s="14">
        <v>600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1709</v>
      </c>
      <c s="14" t="s">
        <v>1710</v>
      </c>
      <c s="14" t="s">
        <v>1711</v>
      </c>
      <c s="14" t="s">
        <v>1700</v>
      </c>
      <c s="14" t="s">
        <v>693</v>
      </c>
      <c s="14" t="s">
        <v>3045</v>
      </c>
    </row>
    <row r="602" spans="1:12" ht="11.25">
      <c r="A602" s="14">
        <v>601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1709</v>
      </c>
      <c s="14" t="s">
        <v>1710</v>
      </c>
      <c s="14" t="s">
        <v>1711</v>
      </c>
      <c s="14" t="s">
        <v>1700</v>
      </c>
      <c s="14" t="s">
        <v>694</v>
      </c>
      <c s="14" t="s">
        <v>3045</v>
      </c>
    </row>
    <row r="603" spans="1:12" ht="11.25">
      <c r="A603" s="14">
        <v>602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604" spans="1:12" ht="11.25">
      <c r="A604" s="14">
        <v>603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605" spans="1:12" ht="11.25">
      <c r="A605" s="14">
        <v>604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1712</v>
      </c>
      <c s="14" t="s">
        <v>1713</v>
      </c>
      <c s="14" t="s">
        <v>1714</v>
      </c>
      <c s="14" t="s">
        <v>1700</v>
      </c>
      <c s="14" t="s">
        <v>693</v>
      </c>
      <c s="14" t="s">
        <v>3045</v>
      </c>
    </row>
    <row r="606" spans="1:12" ht="11.25">
      <c r="A606" s="14">
        <v>605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1712</v>
      </c>
      <c s="14" t="s">
        <v>1713</v>
      </c>
      <c s="14" t="s">
        <v>1714</v>
      </c>
      <c s="14" t="s">
        <v>1700</v>
      </c>
      <c s="14" t="s">
        <v>694</v>
      </c>
      <c s="14" t="s">
        <v>3045</v>
      </c>
    </row>
    <row r="607" spans="1:12" ht="11.25">
      <c r="A607" s="14">
        <v>606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608" spans="1:12" ht="11.25">
      <c r="A608" s="14">
        <v>607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609" spans="1:12" ht="11.25">
      <c r="A609" s="14">
        <v>608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610" spans="1:12" ht="11.25">
      <c r="A610" s="14">
        <v>609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611" spans="1:12" ht="11.25">
      <c r="A611" s="14">
        <v>610</v>
      </c>
      <c s="14" t="s">
        <v>85</v>
      </c>
      <c s="14" t="s">
        <v>1693</v>
      </c>
      <c s="14" t="s">
        <v>1694</v>
      </c>
      <c s="14" t="s">
        <v>1707</v>
      </c>
      <c s="14" t="s">
        <v>1708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612" spans="1:12" ht="11.25">
      <c r="A612" s="14">
        <v>611</v>
      </c>
      <c s="14" t="s">
        <v>85</v>
      </c>
      <c s="14" t="s">
        <v>1693</v>
      </c>
      <c s="14" t="s">
        <v>1694</v>
      </c>
      <c s="14" t="s">
        <v>1715</v>
      </c>
      <c s="14" t="s">
        <v>1716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613" spans="1:12" ht="11.25">
      <c r="A613" s="14">
        <v>612</v>
      </c>
      <c s="14" t="s">
        <v>85</v>
      </c>
      <c s="14" t="s">
        <v>1693</v>
      </c>
      <c s="14" t="s">
        <v>1694</v>
      </c>
      <c s="14" t="s">
        <v>1715</v>
      </c>
      <c s="14" t="s">
        <v>1716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614" spans="1:12" ht="11.25">
      <c r="A614" s="14">
        <v>613</v>
      </c>
      <c s="14" t="s">
        <v>85</v>
      </c>
      <c s="14" t="s">
        <v>1693</v>
      </c>
      <c s="14" t="s">
        <v>1694</v>
      </c>
      <c s="14" t="s">
        <v>1717</v>
      </c>
      <c s="14" t="s">
        <v>1718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615" spans="1:12" ht="11.25">
      <c r="A615" s="14">
        <v>614</v>
      </c>
      <c s="14" t="s">
        <v>85</v>
      </c>
      <c s="14" t="s">
        <v>1693</v>
      </c>
      <c s="14" t="s">
        <v>1694</v>
      </c>
      <c s="14" t="s">
        <v>1717</v>
      </c>
      <c s="14" t="s">
        <v>1718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616" spans="1:12" ht="11.25">
      <c r="A616" s="14">
        <v>615</v>
      </c>
      <c s="14" t="s">
        <v>85</v>
      </c>
      <c s="14" t="s">
        <v>1693</v>
      </c>
      <c s="14" t="s">
        <v>1694</v>
      </c>
      <c s="14" t="s">
        <v>1719</v>
      </c>
      <c s="14" t="s">
        <v>1720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617" spans="1:12" ht="11.25">
      <c r="A617" s="14">
        <v>616</v>
      </c>
      <c s="14" t="s">
        <v>85</v>
      </c>
      <c s="14" t="s">
        <v>1693</v>
      </c>
      <c s="14" t="s">
        <v>1694</v>
      </c>
      <c s="14" t="s">
        <v>1719</v>
      </c>
      <c s="14" t="s">
        <v>1720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618" spans="1:12" ht="11.25">
      <c r="A618" s="14">
        <v>617</v>
      </c>
      <c s="14" t="s">
        <v>85</v>
      </c>
      <c s="14" t="s">
        <v>1693</v>
      </c>
      <c s="14" t="s">
        <v>1694</v>
      </c>
      <c s="14" t="s">
        <v>1721</v>
      </c>
      <c s="14" t="s">
        <v>1722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619" spans="1:12" ht="11.25">
      <c r="A619" s="14">
        <v>618</v>
      </c>
      <c s="14" t="s">
        <v>85</v>
      </c>
      <c s="14" t="s">
        <v>1693</v>
      </c>
      <c s="14" t="s">
        <v>1694</v>
      </c>
      <c s="14" t="s">
        <v>1721</v>
      </c>
      <c s="14" t="s">
        <v>1722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620" spans="1:12" ht="11.25">
      <c r="A620" s="14">
        <v>619</v>
      </c>
      <c s="14" t="s">
        <v>85</v>
      </c>
      <c s="14" t="s">
        <v>1693</v>
      </c>
      <c s="14" t="s">
        <v>1694</v>
      </c>
      <c s="14" t="s">
        <v>1723</v>
      </c>
      <c s="14" t="s">
        <v>1724</v>
      </c>
      <c s="14" t="s">
        <v>1697</v>
      </c>
      <c s="14" t="s">
        <v>1698</v>
      </c>
      <c s="14" t="s">
        <v>1699</v>
      </c>
      <c s="14" t="s">
        <v>1700</v>
      </c>
      <c s="14" t="s">
        <v>693</v>
      </c>
      <c s="14" t="s">
        <v>3045</v>
      </c>
    </row>
    <row r="621" spans="1:12" ht="11.25">
      <c r="A621" s="14">
        <v>620</v>
      </c>
      <c s="14" t="s">
        <v>85</v>
      </c>
      <c s="14" t="s">
        <v>1693</v>
      </c>
      <c s="14" t="s">
        <v>1694</v>
      </c>
      <c s="14" t="s">
        <v>1723</v>
      </c>
      <c s="14" t="s">
        <v>1724</v>
      </c>
      <c s="14" t="s">
        <v>1697</v>
      </c>
      <c s="14" t="s">
        <v>1698</v>
      </c>
      <c s="14" t="s">
        <v>1699</v>
      </c>
      <c s="14" t="s">
        <v>1700</v>
      </c>
      <c s="14" t="s">
        <v>694</v>
      </c>
      <c s="14" t="s">
        <v>3045</v>
      </c>
    </row>
    <row r="622" spans="1:12" ht="11.25">
      <c r="A622" s="14">
        <v>621</v>
      </c>
      <c s="14" t="s">
        <v>85</v>
      </c>
      <c s="14" t="s">
        <v>1725</v>
      </c>
      <c s="14" t="s">
        <v>1726</v>
      </c>
      <c s="14" t="s">
        <v>1727</v>
      </c>
      <c s="14" t="s">
        <v>1728</v>
      </c>
      <c s="14" t="s">
        <v>1729</v>
      </c>
      <c s="14" t="s">
        <v>1730</v>
      </c>
      <c s="14" t="s">
        <v>1731</v>
      </c>
      <c s="14" t="s">
        <v>1732</v>
      </c>
      <c s="14" t="s">
        <v>693</v>
      </c>
      <c s="14" t="s">
        <v>3045</v>
      </c>
    </row>
    <row r="623" spans="1:12" ht="11.25">
      <c r="A623" s="14">
        <v>622</v>
      </c>
      <c s="14" t="s">
        <v>85</v>
      </c>
      <c s="14" t="s">
        <v>1725</v>
      </c>
      <c s="14" t="s">
        <v>1726</v>
      </c>
      <c s="14" t="s">
        <v>1727</v>
      </c>
      <c s="14" t="s">
        <v>1728</v>
      </c>
      <c s="14" t="s">
        <v>1729</v>
      </c>
      <c s="14" t="s">
        <v>1730</v>
      </c>
      <c s="14" t="s">
        <v>1731</v>
      </c>
      <c s="14" t="s">
        <v>1732</v>
      </c>
      <c s="14" t="s">
        <v>694</v>
      </c>
      <c s="14" t="s">
        <v>3045</v>
      </c>
    </row>
    <row r="624" spans="1:12" ht="11.25">
      <c r="A624" s="14">
        <v>623</v>
      </c>
      <c s="14" t="s">
        <v>85</v>
      </c>
      <c s="14" t="s">
        <v>1725</v>
      </c>
      <c s="14" t="s">
        <v>1726</v>
      </c>
      <c s="14" t="s">
        <v>1727</v>
      </c>
      <c s="14" t="s">
        <v>1728</v>
      </c>
      <c s="14" t="s">
        <v>1733</v>
      </c>
      <c s="14" t="s">
        <v>1734</v>
      </c>
      <c s="14" t="s">
        <v>1735</v>
      </c>
      <c s="14" t="s">
        <v>1732</v>
      </c>
      <c s="14" t="s">
        <v>693</v>
      </c>
      <c s="14" t="s">
        <v>3045</v>
      </c>
    </row>
    <row r="625" spans="1:12" ht="11.25">
      <c r="A625" s="14">
        <v>624</v>
      </c>
      <c s="14" t="s">
        <v>85</v>
      </c>
      <c s="14" t="s">
        <v>1725</v>
      </c>
      <c s="14" t="s">
        <v>1726</v>
      </c>
      <c s="14" t="s">
        <v>1727</v>
      </c>
      <c s="14" t="s">
        <v>1728</v>
      </c>
      <c s="14" t="s">
        <v>1733</v>
      </c>
      <c s="14" t="s">
        <v>1734</v>
      </c>
      <c s="14" t="s">
        <v>1735</v>
      </c>
      <c s="14" t="s">
        <v>1732</v>
      </c>
      <c s="14" t="s">
        <v>694</v>
      </c>
      <c s="14" t="s">
        <v>3045</v>
      </c>
    </row>
    <row r="626" spans="1:12" ht="11.25">
      <c r="A626" s="14">
        <v>625</v>
      </c>
      <c s="14" t="s">
        <v>85</v>
      </c>
      <c s="14" t="s">
        <v>1725</v>
      </c>
      <c s="14" t="s">
        <v>1726</v>
      </c>
      <c s="14" t="s">
        <v>1736</v>
      </c>
      <c s="14" t="s">
        <v>1737</v>
      </c>
      <c s="14" t="s">
        <v>1733</v>
      </c>
      <c s="14" t="s">
        <v>1734</v>
      </c>
      <c s="14" t="s">
        <v>1735</v>
      </c>
      <c s="14" t="s">
        <v>1732</v>
      </c>
      <c s="14" t="s">
        <v>693</v>
      </c>
      <c s="14" t="s">
        <v>3045</v>
      </c>
    </row>
    <row r="627" spans="1:12" ht="11.25">
      <c r="A627" s="14">
        <v>626</v>
      </c>
      <c s="14" t="s">
        <v>85</v>
      </c>
      <c s="14" t="s">
        <v>1725</v>
      </c>
      <c s="14" t="s">
        <v>1726</v>
      </c>
      <c s="14" t="s">
        <v>1736</v>
      </c>
      <c s="14" t="s">
        <v>1737</v>
      </c>
      <c s="14" t="s">
        <v>1733</v>
      </c>
      <c s="14" t="s">
        <v>1734</v>
      </c>
      <c s="14" t="s">
        <v>1735</v>
      </c>
      <c s="14" t="s">
        <v>1732</v>
      </c>
      <c s="14" t="s">
        <v>694</v>
      </c>
      <c s="14" t="s">
        <v>3045</v>
      </c>
    </row>
    <row r="628" spans="1:12" ht="11.25">
      <c r="A628" s="14">
        <v>627</v>
      </c>
      <c s="14" t="s">
        <v>85</v>
      </c>
      <c s="14" t="s">
        <v>1725</v>
      </c>
      <c s="14" t="s">
        <v>1726</v>
      </c>
      <c s="14" t="s">
        <v>1738</v>
      </c>
      <c s="14" t="s">
        <v>1739</v>
      </c>
      <c s="14" t="s">
        <v>1733</v>
      </c>
      <c s="14" t="s">
        <v>1734</v>
      </c>
      <c s="14" t="s">
        <v>1735</v>
      </c>
      <c s="14" t="s">
        <v>1732</v>
      </c>
      <c s="14" t="s">
        <v>693</v>
      </c>
      <c s="14" t="s">
        <v>3045</v>
      </c>
    </row>
    <row r="629" spans="1:12" ht="11.25">
      <c r="A629" s="14">
        <v>628</v>
      </c>
      <c s="14" t="s">
        <v>85</v>
      </c>
      <c s="14" t="s">
        <v>1725</v>
      </c>
      <c s="14" t="s">
        <v>1726</v>
      </c>
      <c s="14" t="s">
        <v>1738</v>
      </c>
      <c s="14" t="s">
        <v>1739</v>
      </c>
      <c s="14" t="s">
        <v>1733</v>
      </c>
      <c s="14" t="s">
        <v>1734</v>
      </c>
      <c s="14" t="s">
        <v>1735</v>
      </c>
      <c s="14" t="s">
        <v>1732</v>
      </c>
      <c s="14" t="s">
        <v>694</v>
      </c>
      <c s="14" t="s">
        <v>3045</v>
      </c>
    </row>
    <row r="630" spans="1:12" ht="11.25">
      <c r="A630" s="14">
        <v>629</v>
      </c>
      <c s="14" t="s">
        <v>85</v>
      </c>
      <c s="14" t="s">
        <v>1725</v>
      </c>
      <c s="14" t="s">
        <v>1726</v>
      </c>
      <c s="14" t="s">
        <v>1740</v>
      </c>
      <c s="14" t="s">
        <v>1741</v>
      </c>
      <c s="14" t="s">
        <v>1733</v>
      </c>
      <c s="14" t="s">
        <v>1734</v>
      </c>
      <c s="14" t="s">
        <v>1735</v>
      </c>
      <c s="14" t="s">
        <v>1732</v>
      </c>
      <c s="14" t="s">
        <v>693</v>
      </c>
      <c s="14" t="s">
        <v>3045</v>
      </c>
    </row>
    <row r="631" spans="1:12" ht="11.25">
      <c r="A631" s="14">
        <v>630</v>
      </c>
      <c s="14" t="s">
        <v>85</v>
      </c>
      <c s="14" t="s">
        <v>1725</v>
      </c>
      <c s="14" t="s">
        <v>1726</v>
      </c>
      <c s="14" t="s">
        <v>1740</v>
      </c>
      <c s="14" t="s">
        <v>1741</v>
      </c>
      <c s="14" t="s">
        <v>1733</v>
      </c>
      <c s="14" t="s">
        <v>1734</v>
      </c>
      <c s="14" t="s">
        <v>1735</v>
      </c>
      <c s="14" t="s">
        <v>1732</v>
      </c>
      <c s="14" t="s">
        <v>694</v>
      </c>
      <c s="14" t="s">
        <v>3045</v>
      </c>
    </row>
    <row r="632" spans="1:12" ht="11.25">
      <c r="A632" s="14">
        <v>631</v>
      </c>
      <c s="14" t="s">
        <v>85</v>
      </c>
      <c s="14" t="s">
        <v>1725</v>
      </c>
      <c s="14" t="s">
        <v>1726</v>
      </c>
      <c s="14" t="s">
        <v>1705</v>
      </c>
      <c s="14" t="s">
        <v>1742</v>
      </c>
      <c s="14" t="s">
        <v>1733</v>
      </c>
      <c s="14" t="s">
        <v>1734</v>
      </c>
      <c s="14" t="s">
        <v>1735</v>
      </c>
      <c s="14" t="s">
        <v>1732</v>
      </c>
      <c s="14" t="s">
        <v>693</v>
      </c>
      <c s="14" t="s">
        <v>3045</v>
      </c>
    </row>
    <row r="633" spans="1:12" ht="11.25">
      <c r="A633" s="14">
        <v>632</v>
      </c>
      <c s="14" t="s">
        <v>85</v>
      </c>
      <c s="14" t="s">
        <v>1725</v>
      </c>
      <c s="14" t="s">
        <v>1726</v>
      </c>
      <c s="14" t="s">
        <v>1705</v>
      </c>
      <c s="14" t="s">
        <v>1742</v>
      </c>
      <c s="14" t="s">
        <v>1733</v>
      </c>
      <c s="14" t="s">
        <v>1734</v>
      </c>
      <c s="14" t="s">
        <v>1735</v>
      </c>
      <c s="14" t="s">
        <v>1732</v>
      </c>
      <c s="14" t="s">
        <v>694</v>
      </c>
      <c s="14" t="s">
        <v>3045</v>
      </c>
    </row>
    <row r="634" spans="1:12" ht="11.25">
      <c r="A634" s="14">
        <v>633</v>
      </c>
      <c s="14" t="s">
        <v>85</v>
      </c>
      <c s="14" t="s">
        <v>1725</v>
      </c>
      <c s="14" t="s">
        <v>1726</v>
      </c>
      <c s="14" t="s">
        <v>1705</v>
      </c>
      <c s="14" t="s">
        <v>1742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635" spans="1:12" ht="11.25">
      <c r="A635" s="14">
        <v>634</v>
      </c>
      <c s="14" t="s">
        <v>85</v>
      </c>
      <c s="14" t="s">
        <v>1725</v>
      </c>
      <c s="14" t="s">
        <v>1726</v>
      </c>
      <c s="14" t="s">
        <v>1705</v>
      </c>
      <c s="14" t="s">
        <v>1742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636" spans="1:12" ht="11.25">
      <c r="A636" s="14">
        <v>635</v>
      </c>
      <c s="14" t="s">
        <v>85</v>
      </c>
      <c s="14" t="s">
        <v>1725</v>
      </c>
      <c s="14" t="s">
        <v>1726</v>
      </c>
      <c s="14" t="s">
        <v>1743</v>
      </c>
      <c s="14" t="s">
        <v>1744</v>
      </c>
      <c s="14" t="s">
        <v>1733</v>
      </c>
      <c s="14" t="s">
        <v>1734</v>
      </c>
      <c s="14" t="s">
        <v>1735</v>
      </c>
      <c s="14" t="s">
        <v>1732</v>
      </c>
      <c s="14" t="s">
        <v>693</v>
      </c>
      <c s="14" t="s">
        <v>3045</v>
      </c>
    </row>
    <row r="637" spans="1:12" ht="11.25">
      <c r="A637" s="14">
        <v>636</v>
      </c>
      <c s="14" t="s">
        <v>85</v>
      </c>
      <c s="14" t="s">
        <v>1725</v>
      </c>
      <c s="14" t="s">
        <v>1726</v>
      </c>
      <c s="14" t="s">
        <v>1743</v>
      </c>
      <c s="14" t="s">
        <v>1744</v>
      </c>
      <c s="14" t="s">
        <v>1733</v>
      </c>
      <c s="14" t="s">
        <v>1734</v>
      </c>
      <c s="14" t="s">
        <v>1735</v>
      </c>
      <c s="14" t="s">
        <v>1732</v>
      </c>
      <c s="14" t="s">
        <v>694</v>
      </c>
      <c s="14" t="s">
        <v>3045</v>
      </c>
    </row>
    <row r="638" spans="1:12" ht="11.25">
      <c r="A638" s="14">
        <v>637</v>
      </c>
      <c s="14" t="s">
        <v>85</v>
      </c>
      <c s="14" t="s">
        <v>1745</v>
      </c>
      <c s="14" t="s">
        <v>1746</v>
      </c>
      <c s="14" t="s">
        <v>1747</v>
      </c>
      <c s="14" t="s">
        <v>1748</v>
      </c>
      <c s="14" t="s">
        <v>1749</v>
      </c>
      <c s="14" t="s">
        <v>1750</v>
      </c>
      <c s="14" t="s">
        <v>1751</v>
      </c>
      <c s="14" t="s">
        <v>1752</v>
      </c>
      <c s="14" t="s">
        <v>693</v>
      </c>
      <c s="14" t="s">
        <v>3045</v>
      </c>
    </row>
    <row r="639" spans="1:12" ht="11.25">
      <c r="A639" s="14">
        <v>638</v>
      </c>
      <c s="14" t="s">
        <v>85</v>
      </c>
      <c s="14" t="s">
        <v>1745</v>
      </c>
      <c s="14" t="s">
        <v>1746</v>
      </c>
      <c s="14" t="s">
        <v>1753</v>
      </c>
      <c s="14" t="s">
        <v>1754</v>
      </c>
      <c s="14" t="s">
        <v>1749</v>
      </c>
      <c s="14" t="s">
        <v>1750</v>
      </c>
      <c s="14" t="s">
        <v>1751</v>
      </c>
      <c s="14" t="s">
        <v>1752</v>
      </c>
      <c s="14" t="s">
        <v>693</v>
      </c>
      <c s="14" t="s">
        <v>3045</v>
      </c>
    </row>
    <row r="640" spans="1:12" ht="11.25">
      <c r="A640" s="14">
        <v>639</v>
      </c>
      <c s="14" t="s">
        <v>85</v>
      </c>
      <c s="14" t="s">
        <v>1745</v>
      </c>
      <c s="14" t="s">
        <v>1746</v>
      </c>
      <c s="14" t="s">
        <v>1753</v>
      </c>
      <c s="14" t="s">
        <v>1754</v>
      </c>
      <c s="14" t="s">
        <v>1749</v>
      </c>
      <c s="14" t="s">
        <v>1750</v>
      </c>
      <c s="14" t="s">
        <v>1751</v>
      </c>
      <c s="14" t="s">
        <v>1752</v>
      </c>
      <c s="14" t="s">
        <v>694</v>
      </c>
      <c s="14" t="s">
        <v>3045</v>
      </c>
    </row>
    <row r="641" spans="1:12" ht="11.25">
      <c r="A641" s="14">
        <v>640</v>
      </c>
      <c s="14" t="s">
        <v>85</v>
      </c>
      <c s="14" t="s">
        <v>1745</v>
      </c>
      <c s="14" t="s">
        <v>1746</v>
      </c>
      <c s="14" t="s">
        <v>1755</v>
      </c>
      <c s="14" t="s">
        <v>1756</v>
      </c>
      <c s="14" t="s">
        <v>1749</v>
      </c>
      <c s="14" t="s">
        <v>1750</v>
      </c>
      <c s="14" t="s">
        <v>1751</v>
      </c>
      <c s="14" t="s">
        <v>1752</v>
      </c>
      <c s="14" t="s">
        <v>693</v>
      </c>
      <c s="14" t="s">
        <v>3045</v>
      </c>
    </row>
    <row r="642" spans="1:12" ht="11.25">
      <c r="A642" s="14">
        <v>641</v>
      </c>
      <c s="14" t="s">
        <v>85</v>
      </c>
      <c s="14" t="s">
        <v>1745</v>
      </c>
      <c s="14" t="s">
        <v>1746</v>
      </c>
      <c s="14" t="s">
        <v>1755</v>
      </c>
      <c s="14" t="s">
        <v>1756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43" spans="1:12" ht="11.25">
      <c r="A643" s="14">
        <v>642</v>
      </c>
      <c s="14" t="s">
        <v>85</v>
      </c>
      <c s="14" t="s">
        <v>1745</v>
      </c>
      <c s="14" t="s">
        <v>1746</v>
      </c>
      <c s="14" t="s">
        <v>1755</v>
      </c>
      <c s="14" t="s">
        <v>1756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44" spans="1:12" ht="11.25">
      <c r="A644" s="14">
        <v>643</v>
      </c>
      <c s="14" t="s">
        <v>85</v>
      </c>
      <c s="14" t="s">
        <v>1745</v>
      </c>
      <c s="14" t="s">
        <v>1746</v>
      </c>
      <c s="14" t="s">
        <v>1755</v>
      </c>
      <c s="14" t="s">
        <v>1756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45" spans="1:12" ht="11.25">
      <c r="A645" s="14">
        <v>644</v>
      </c>
      <c s="14" t="s">
        <v>85</v>
      </c>
      <c s="14" t="s">
        <v>1745</v>
      </c>
      <c s="14" t="s">
        <v>1746</v>
      </c>
      <c s="14" t="s">
        <v>1755</v>
      </c>
      <c s="14" t="s">
        <v>1756</v>
      </c>
      <c s="14" t="s">
        <v>1763</v>
      </c>
      <c s="14" t="s">
        <v>1764</v>
      </c>
      <c s="14" t="s">
        <v>1765</v>
      </c>
      <c s="14" t="s">
        <v>1752</v>
      </c>
      <c s="14" t="s">
        <v>693</v>
      </c>
      <c s="14" t="s">
        <v>3045</v>
      </c>
    </row>
    <row r="646" spans="1:12" ht="11.25">
      <c r="A646" s="14">
        <v>645</v>
      </c>
      <c s="14" t="s">
        <v>85</v>
      </c>
      <c s="14" t="s">
        <v>1745</v>
      </c>
      <c s="14" t="s">
        <v>1746</v>
      </c>
      <c s="14" t="s">
        <v>1766</v>
      </c>
      <c s="14" t="s">
        <v>1767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47" spans="1:12" ht="11.25">
      <c r="A647" s="14">
        <v>646</v>
      </c>
      <c s="14" t="s">
        <v>85</v>
      </c>
      <c s="14" t="s">
        <v>1745</v>
      </c>
      <c s="14" t="s">
        <v>1746</v>
      </c>
      <c s="14" t="s">
        <v>1766</v>
      </c>
      <c s="14" t="s">
        <v>1767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48" spans="1:12" ht="11.25">
      <c r="A648" s="14">
        <v>647</v>
      </c>
      <c s="14" t="s">
        <v>85</v>
      </c>
      <c s="14" t="s">
        <v>1745</v>
      </c>
      <c s="14" t="s">
        <v>1746</v>
      </c>
      <c s="14" t="s">
        <v>1766</v>
      </c>
      <c s="14" t="s">
        <v>1767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49" spans="1:12" ht="11.25">
      <c r="A649" s="14">
        <v>648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650" spans="1:12" ht="11.25">
      <c r="A650" s="14">
        <v>649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51" spans="1:12" ht="11.25">
      <c r="A651" s="14">
        <v>650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52" spans="1:12" ht="11.25">
      <c r="A652" s="14">
        <v>651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53" spans="1:12" ht="11.25">
      <c r="A653" s="14">
        <v>652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1201</v>
      </c>
      <c s="14" t="s">
        <v>1202</v>
      </c>
      <c s="14" t="s">
        <v>1203</v>
      </c>
      <c s="14" t="s">
        <v>1204</v>
      </c>
      <c s="14" t="s">
        <v>693</v>
      </c>
      <c s="14" t="s">
        <v>3045</v>
      </c>
    </row>
    <row r="654" spans="1:12" ht="11.25">
      <c r="A654" s="14">
        <v>653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655" spans="1:12" ht="11.25">
      <c r="A655" s="14">
        <v>654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656" spans="1:12" ht="11.25">
      <c r="A656" s="14">
        <v>655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657" spans="1:12" ht="11.25">
      <c r="A657" s="14">
        <v>656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658" spans="1:12" ht="11.25">
      <c r="A658" s="14">
        <v>657</v>
      </c>
      <c s="14" t="s">
        <v>85</v>
      </c>
      <c s="14" t="s">
        <v>1745</v>
      </c>
      <c s="14" t="s">
        <v>1746</v>
      </c>
      <c s="14" t="s">
        <v>1768</v>
      </c>
      <c s="14" t="s">
        <v>1769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659" spans="1:12" ht="11.25">
      <c r="A659" s="14">
        <v>658</v>
      </c>
      <c s="14" t="s">
        <v>85</v>
      </c>
      <c s="14" t="s">
        <v>1745</v>
      </c>
      <c s="14" t="s">
        <v>1746</v>
      </c>
      <c s="14" t="s">
        <v>1770</v>
      </c>
      <c s="14" t="s">
        <v>1771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60" spans="1:12" ht="11.25">
      <c r="A660" s="14">
        <v>659</v>
      </c>
      <c s="14" t="s">
        <v>85</v>
      </c>
      <c s="14" t="s">
        <v>1745</v>
      </c>
      <c s="14" t="s">
        <v>1746</v>
      </c>
      <c s="14" t="s">
        <v>1770</v>
      </c>
      <c s="14" t="s">
        <v>1771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61" spans="1:12" ht="11.25">
      <c r="A661" s="14">
        <v>660</v>
      </c>
      <c s="14" t="s">
        <v>85</v>
      </c>
      <c s="14" t="s">
        <v>1745</v>
      </c>
      <c s="14" t="s">
        <v>1746</v>
      </c>
      <c s="14" t="s">
        <v>1770</v>
      </c>
      <c s="14" t="s">
        <v>1771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62" spans="1:12" ht="11.25">
      <c r="A662" s="14">
        <v>661</v>
      </c>
      <c s="14" t="s">
        <v>85</v>
      </c>
      <c s="14" t="s">
        <v>1745</v>
      </c>
      <c s="14" t="s">
        <v>1746</v>
      </c>
      <c s="14" t="s">
        <v>1772</v>
      </c>
      <c s="14" t="s">
        <v>1773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663" spans="1:12" ht="11.25">
      <c r="A663" s="14">
        <v>662</v>
      </c>
      <c s="14" t="s">
        <v>85</v>
      </c>
      <c s="14" t="s">
        <v>1745</v>
      </c>
      <c s="14" t="s">
        <v>1746</v>
      </c>
      <c s="14" t="s">
        <v>1772</v>
      </c>
      <c s="14" t="s">
        <v>1773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64" spans="1:12" ht="11.25">
      <c r="A664" s="14">
        <v>663</v>
      </c>
      <c s="14" t="s">
        <v>85</v>
      </c>
      <c s="14" t="s">
        <v>1745</v>
      </c>
      <c s="14" t="s">
        <v>1746</v>
      </c>
      <c s="14" t="s">
        <v>1772</v>
      </c>
      <c s="14" t="s">
        <v>1773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65" spans="1:12" ht="11.25">
      <c r="A665" s="14">
        <v>664</v>
      </c>
      <c s="14" t="s">
        <v>85</v>
      </c>
      <c s="14" t="s">
        <v>1745</v>
      </c>
      <c s="14" t="s">
        <v>1746</v>
      </c>
      <c s="14" t="s">
        <v>1772</v>
      </c>
      <c s="14" t="s">
        <v>1773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66" spans="1:12" ht="11.25">
      <c r="A666" s="14">
        <v>665</v>
      </c>
      <c s="14" t="s">
        <v>85</v>
      </c>
      <c s="14" t="s">
        <v>1745</v>
      </c>
      <c s="14" t="s">
        <v>1746</v>
      </c>
      <c s="14" t="s">
        <v>1772</v>
      </c>
      <c s="14" t="s">
        <v>1773</v>
      </c>
      <c s="14" t="s">
        <v>1201</v>
      </c>
      <c s="14" t="s">
        <v>1202</v>
      </c>
      <c s="14" t="s">
        <v>1203</v>
      </c>
      <c s="14" t="s">
        <v>1204</v>
      </c>
      <c s="14" t="s">
        <v>693</v>
      </c>
      <c s="14" t="s">
        <v>3045</v>
      </c>
    </row>
    <row r="667" spans="1:12" ht="11.25">
      <c r="A667" s="14">
        <v>666</v>
      </c>
      <c s="14" t="s">
        <v>85</v>
      </c>
      <c s="14" t="s">
        <v>1745</v>
      </c>
      <c s="14" t="s">
        <v>1746</v>
      </c>
      <c s="14" t="s">
        <v>1774</v>
      </c>
      <c s="14" t="s">
        <v>1775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668" spans="1:12" ht="11.25">
      <c r="A668" s="14">
        <v>667</v>
      </c>
      <c s="14" t="s">
        <v>85</v>
      </c>
      <c s="14" t="s">
        <v>1745</v>
      </c>
      <c s="14" t="s">
        <v>1746</v>
      </c>
      <c s="14" t="s">
        <v>1774</v>
      </c>
      <c s="14" t="s">
        <v>1775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69" spans="1:12" ht="11.25">
      <c r="A669" s="14">
        <v>668</v>
      </c>
      <c s="14" t="s">
        <v>85</v>
      </c>
      <c s="14" t="s">
        <v>1745</v>
      </c>
      <c s="14" t="s">
        <v>1746</v>
      </c>
      <c s="14" t="s">
        <v>1774</v>
      </c>
      <c s="14" t="s">
        <v>1775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70" spans="1:12" ht="11.25">
      <c r="A670" s="14">
        <v>669</v>
      </c>
      <c s="14" t="s">
        <v>85</v>
      </c>
      <c s="14" t="s">
        <v>1745</v>
      </c>
      <c s="14" t="s">
        <v>1746</v>
      </c>
      <c s="14" t="s">
        <v>1774</v>
      </c>
      <c s="14" t="s">
        <v>1775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71" spans="1:12" ht="11.25">
      <c r="A671" s="14">
        <v>670</v>
      </c>
      <c s="14" t="s">
        <v>85</v>
      </c>
      <c s="14" t="s">
        <v>1745</v>
      </c>
      <c s="14" t="s">
        <v>1746</v>
      </c>
      <c s="14" t="s">
        <v>1774</v>
      </c>
      <c s="14" t="s">
        <v>1775</v>
      </c>
      <c s="14" t="s">
        <v>1201</v>
      </c>
      <c s="14" t="s">
        <v>1202</v>
      </c>
      <c s="14" t="s">
        <v>1203</v>
      </c>
      <c s="14" t="s">
        <v>1204</v>
      </c>
      <c s="14" t="s">
        <v>693</v>
      </c>
      <c s="14" t="s">
        <v>3045</v>
      </c>
    </row>
    <row r="672" spans="1:12" ht="11.25">
      <c r="A672" s="14">
        <v>671</v>
      </c>
      <c s="14" t="s">
        <v>85</v>
      </c>
      <c s="14" t="s">
        <v>1745</v>
      </c>
      <c s="14" t="s">
        <v>1746</v>
      </c>
      <c s="14" t="s">
        <v>1776</v>
      </c>
      <c s="14" t="s">
        <v>1777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673" spans="1:12" ht="11.25">
      <c r="A673" s="14">
        <v>672</v>
      </c>
      <c s="14" t="s">
        <v>85</v>
      </c>
      <c s="14" t="s">
        <v>1745</v>
      </c>
      <c s="14" t="s">
        <v>1746</v>
      </c>
      <c s="14" t="s">
        <v>1776</v>
      </c>
      <c s="14" t="s">
        <v>1777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74" spans="1:12" ht="11.25">
      <c r="A674" s="14">
        <v>673</v>
      </c>
      <c s="14" t="s">
        <v>85</v>
      </c>
      <c s="14" t="s">
        <v>1745</v>
      </c>
      <c s="14" t="s">
        <v>1746</v>
      </c>
      <c s="14" t="s">
        <v>1776</v>
      </c>
      <c s="14" t="s">
        <v>1777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75" spans="1:12" ht="11.25">
      <c r="A675" s="14">
        <v>674</v>
      </c>
      <c s="14" t="s">
        <v>85</v>
      </c>
      <c s="14" t="s">
        <v>1745</v>
      </c>
      <c s="14" t="s">
        <v>1746</v>
      </c>
      <c s="14" t="s">
        <v>1776</v>
      </c>
      <c s="14" t="s">
        <v>1777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76" spans="1:12" ht="11.25">
      <c r="A676" s="14">
        <v>675</v>
      </c>
      <c s="14" t="s">
        <v>85</v>
      </c>
      <c s="14" t="s">
        <v>1745</v>
      </c>
      <c s="14" t="s">
        <v>1746</v>
      </c>
      <c s="14" t="s">
        <v>1776</v>
      </c>
      <c s="14" t="s">
        <v>1777</v>
      </c>
      <c s="14" t="s">
        <v>1201</v>
      </c>
      <c s="14" t="s">
        <v>1202</v>
      </c>
      <c s="14" t="s">
        <v>1203</v>
      </c>
      <c s="14" t="s">
        <v>1204</v>
      </c>
      <c s="14" t="s">
        <v>693</v>
      </c>
      <c s="14" t="s">
        <v>3045</v>
      </c>
    </row>
    <row r="677" spans="1:12" ht="11.25">
      <c r="A677" s="14">
        <v>676</v>
      </c>
      <c s="14" t="s">
        <v>85</v>
      </c>
      <c s="14" t="s">
        <v>1745</v>
      </c>
      <c s="14" t="s">
        <v>1746</v>
      </c>
      <c s="14" t="s">
        <v>1778</v>
      </c>
      <c s="14" t="s">
        <v>1779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678" spans="1:12" ht="11.25">
      <c r="A678" s="14">
        <v>677</v>
      </c>
      <c s="14" t="s">
        <v>85</v>
      </c>
      <c s="14" t="s">
        <v>1745</v>
      </c>
      <c s="14" t="s">
        <v>1746</v>
      </c>
      <c s="14" t="s">
        <v>1778</v>
      </c>
      <c s="14" t="s">
        <v>1779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79" spans="1:12" ht="11.25">
      <c r="A679" s="14">
        <v>678</v>
      </c>
      <c s="14" t="s">
        <v>85</v>
      </c>
      <c s="14" t="s">
        <v>1745</v>
      </c>
      <c s="14" t="s">
        <v>1746</v>
      </c>
      <c s="14" t="s">
        <v>1778</v>
      </c>
      <c s="14" t="s">
        <v>1779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80" spans="1:12" ht="11.25">
      <c r="A680" s="14">
        <v>679</v>
      </c>
      <c s="14" t="s">
        <v>85</v>
      </c>
      <c s="14" t="s">
        <v>1745</v>
      </c>
      <c s="14" t="s">
        <v>1746</v>
      </c>
      <c s="14" t="s">
        <v>1778</v>
      </c>
      <c s="14" t="s">
        <v>1779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81" spans="1:12" ht="11.25">
      <c r="A681" s="14">
        <v>680</v>
      </c>
      <c s="14" t="s">
        <v>85</v>
      </c>
      <c s="14" t="s">
        <v>1745</v>
      </c>
      <c s="14" t="s">
        <v>1746</v>
      </c>
      <c s="14" t="s">
        <v>1778</v>
      </c>
      <c s="14" t="s">
        <v>1779</v>
      </c>
      <c s="14" t="s">
        <v>1780</v>
      </c>
      <c s="14" t="s">
        <v>1781</v>
      </c>
      <c s="14" t="s">
        <v>1782</v>
      </c>
      <c s="14" t="s">
        <v>1752</v>
      </c>
      <c s="14" t="s">
        <v>693</v>
      </c>
      <c s="14" t="s">
        <v>3045</v>
      </c>
    </row>
    <row r="682" spans="1:12" ht="11.25">
      <c r="A682" s="14">
        <v>681</v>
      </c>
      <c s="14" t="s">
        <v>85</v>
      </c>
      <c s="14" t="s">
        <v>1745</v>
      </c>
      <c s="14" t="s">
        <v>1746</v>
      </c>
      <c s="14" t="s">
        <v>1778</v>
      </c>
      <c s="14" t="s">
        <v>1779</v>
      </c>
      <c s="14" t="s">
        <v>1201</v>
      </c>
      <c s="14" t="s">
        <v>1202</v>
      </c>
      <c s="14" t="s">
        <v>1203</v>
      </c>
      <c s="14" t="s">
        <v>1204</v>
      </c>
      <c s="14" t="s">
        <v>693</v>
      </c>
      <c s="14" t="s">
        <v>3045</v>
      </c>
    </row>
    <row r="683" spans="1:12" ht="11.25">
      <c r="A683" s="14">
        <v>682</v>
      </c>
      <c s="14" t="s">
        <v>85</v>
      </c>
      <c s="14" t="s">
        <v>1745</v>
      </c>
      <c s="14" t="s">
        <v>1746</v>
      </c>
      <c s="14" t="s">
        <v>1783</v>
      </c>
      <c s="14" t="s">
        <v>1784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684" spans="1:12" ht="11.25">
      <c r="A684" s="14">
        <v>683</v>
      </c>
      <c s="14" t="s">
        <v>85</v>
      </c>
      <c s="14" t="s">
        <v>1745</v>
      </c>
      <c s="14" t="s">
        <v>1746</v>
      </c>
      <c s="14" t="s">
        <v>1783</v>
      </c>
      <c s="14" t="s">
        <v>1784</v>
      </c>
      <c s="14" t="s">
        <v>1172</v>
      </c>
      <c s="14" t="s">
        <v>999</v>
      </c>
      <c s="14" t="s">
        <v>1000</v>
      </c>
      <c s="14" t="s">
        <v>1173</v>
      </c>
      <c s="14" t="s">
        <v>694</v>
      </c>
      <c s="14" t="s">
        <v>3045</v>
      </c>
    </row>
    <row r="685" spans="1:12" ht="11.25">
      <c r="A685" s="14">
        <v>684</v>
      </c>
      <c s="14" t="s">
        <v>85</v>
      </c>
      <c s="14" t="s">
        <v>1745</v>
      </c>
      <c s="14" t="s">
        <v>1746</v>
      </c>
      <c s="14" t="s">
        <v>1783</v>
      </c>
      <c s="14" t="s">
        <v>1784</v>
      </c>
      <c s="14" t="s">
        <v>1757</v>
      </c>
      <c s="14" t="s">
        <v>1758</v>
      </c>
      <c s="14" t="s">
        <v>1759</v>
      </c>
      <c s="14" t="s">
        <v>1752</v>
      </c>
      <c s="14" t="s">
        <v>693</v>
      </c>
      <c s="14" t="s">
        <v>3045</v>
      </c>
    </row>
    <row r="686" spans="1:12" ht="11.25">
      <c r="A686" s="14">
        <v>685</v>
      </c>
      <c s="14" t="s">
        <v>85</v>
      </c>
      <c s="14" t="s">
        <v>1745</v>
      </c>
      <c s="14" t="s">
        <v>1746</v>
      </c>
      <c s="14" t="s">
        <v>1783</v>
      </c>
      <c s="14" t="s">
        <v>1784</v>
      </c>
      <c s="14" t="s">
        <v>1760</v>
      </c>
      <c s="14" t="s">
        <v>1761</v>
      </c>
      <c s="14" t="s">
        <v>1762</v>
      </c>
      <c s="14" t="s">
        <v>1752</v>
      </c>
      <c s="14" t="s">
        <v>693</v>
      </c>
      <c s="14" t="s">
        <v>3045</v>
      </c>
    </row>
    <row r="687" spans="1:12" ht="11.25">
      <c r="A687" s="14">
        <v>686</v>
      </c>
      <c s="14" t="s">
        <v>85</v>
      </c>
      <c s="14" t="s">
        <v>1745</v>
      </c>
      <c s="14" t="s">
        <v>1746</v>
      </c>
      <c s="14" t="s">
        <v>1783</v>
      </c>
      <c s="14" t="s">
        <v>1784</v>
      </c>
      <c s="14" t="s">
        <v>1760</v>
      </c>
      <c s="14" t="s">
        <v>1761</v>
      </c>
      <c s="14" t="s">
        <v>1762</v>
      </c>
      <c s="14" t="s">
        <v>1752</v>
      </c>
      <c s="14" t="s">
        <v>694</v>
      </c>
      <c s="14" t="s">
        <v>3045</v>
      </c>
    </row>
    <row r="688" spans="1:12" ht="11.25">
      <c r="A688" s="14">
        <v>687</v>
      </c>
      <c s="14" t="s">
        <v>85</v>
      </c>
      <c s="14" t="s">
        <v>1785</v>
      </c>
      <c s="14" t="s">
        <v>1786</v>
      </c>
      <c s="14" t="s">
        <v>1787</v>
      </c>
      <c s="14" t="s">
        <v>1788</v>
      </c>
      <c s="14" t="s">
        <v>1789</v>
      </c>
      <c s="14" t="s">
        <v>1790</v>
      </c>
      <c s="14" t="s">
        <v>1791</v>
      </c>
      <c s="14" t="s">
        <v>1792</v>
      </c>
      <c s="14" t="s">
        <v>693</v>
      </c>
      <c s="14" t="s">
        <v>3045</v>
      </c>
    </row>
    <row r="689" spans="1:12" ht="11.25">
      <c r="A689" s="14">
        <v>688</v>
      </c>
      <c s="14" t="s">
        <v>85</v>
      </c>
      <c s="14" t="s">
        <v>1785</v>
      </c>
      <c s="14" t="s">
        <v>1786</v>
      </c>
      <c s="14" t="s">
        <v>1787</v>
      </c>
      <c s="14" t="s">
        <v>1788</v>
      </c>
      <c s="14" t="s">
        <v>1793</v>
      </c>
      <c s="14" t="s">
        <v>1794</v>
      </c>
      <c s="14" t="s">
        <v>1795</v>
      </c>
      <c s="14" t="s">
        <v>1796</v>
      </c>
      <c s="14" t="s">
        <v>693</v>
      </c>
      <c s="14" t="s">
        <v>3045</v>
      </c>
    </row>
    <row r="690" spans="1:12" ht="11.25">
      <c r="A690" s="14">
        <v>689</v>
      </c>
      <c s="14" t="s">
        <v>85</v>
      </c>
      <c s="14" t="s">
        <v>1785</v>
      </c>
      <c s="14" t="s">
        <v>1786</v>
      </c>
      <c s="14" t="s">
        <v>1787</v>
      </c>
      <c s="14" t="s">
        <v>1788</v>
      </c>
      <c s="14" t="s">
        <v>1797</v>
      </c>
      <c s="14" t="s">
        <v>1798</v>
      </c>
      <c s="14" t="s">
        <v>1799</v>
      </c>
      <c s="14" t="s">
        <v>1796</v>
      </c>
      <c s="14" t="s">
        <v>693</v>
      </c>
      <c s="14" t="s">
        <v>3045</v>
      </c>
    </row>
    <row r="691" spans="1:12" ht="11.25">
      <c r="A691" s="14">
        <v>690</v>
      </c>
      <c s="14" t="s">
        <v>85</v>
      </c>
      <c s="14" t="s">
        <v>1785</v>
      </c>
      <c s="14" t="s">
        <v>1786</v>
      </c>
      <c s="14" t="s">
        <v>1787</v>
      </c>
      <c s="14" t="s">
        <v>1788</v>
      </c>
      <c s="14" t="s">
        <v>1797</v>
      </c>
      <c s="14" t="s">
        <v>1798</v>
      </c>
      <c s="14" t="s">
        <v>1799</v>
      </c>
      <c s="14" t="s">
        <v>1796</v>
      </c>
      <c s="14" t="s">
        <v>694</v>
      </c>
      <c s="14" t="s">
        <v>3045</v>
      </c>
    </row>
    <row r="692" spans="1:12" ht="11.25">
      <c r="A692" s="14">
        <v>691</v>
      </c>
      <c s="14" t="s">
        <v>85</v>
      </c>
      <c s="14" t="s">
        <v>1785</v>
      </c>
      <c s="14" t="s">
        <v>1786</v>
      </c>
      <c s="14" t="s">
        <v>1787</v>
      </c>
      <c s="14" t="s">
        <v>1788</v>
      </c>
      <c s="14" t="s">
        <v>1800</v>
      </c>
      <c s="14" t="s">
        <v>1801</v>
      </c>
      <c s="14" t="s">
        <v>1802</v>
      </c>
      <c s="14" t="s">
        <v>1796</v>
      </c>
      <c s="14" t="s">
        <v>693</v>
      </c>
      <c s="14" t="s">
        <v>3045</v>
      </c>
    </row>
    <row r="693" spans="1:12" ht="11.25">
      <c r="A693" s="14">
        <v>692</v>
      </c>
      <c s="14" t="s">
        <v>85</v>
      </c>
      <c s="14" t="s">
        <v>1785</v>
      </c>
      <c s="14" t="s">
        <v>1786</v>
      </c>
      <c s="14" t="s">
        <v>1787</v>
      </c>
      <c s="14" t="s">
        <v>1788</v>
      </c>
      <c s="14" t="s">
        <v>1800</v>
      </c>
      <c s="14" t="s">
        <v>1801</v>
      </c>
      <c s="14" t="s">
        <v>1802</v>
      </c>
      <c s="14" t="s">
        <v>1796</v>
      </c>
      <c s="14" t="s">
        <v>694</v>
      </c>
      <c s="14" t="s">
        <v>3045</v>
      </c>
    </row>
    <row r="694" spans="1:12" ht="11.25">
      <c r="A694" s="14">
        <v>693</v>
      </c>
      <c s="14" t="s">
        <v>85</v>
      </c>
      <c s="14" t="s">
        <v>1785</v>
      </c>
      <c s="14" t="s">
        <v>1786</v>
      </c>
      <c s="14" t="s">
        <v>1803</v>
      </c>
      <c s="14" t="s">
        <v>1804</v>
      </c>
      <c s="14" t="s">
        <v>1805</v>
      </c>
      <c s="14" t="s">
        <v>1806</v>
      </c>
      <c s="14" t="s">
        <v>1807</v>
      </c>
      <c s="14" t="s">
        <v>1796</v>
      </c>
      <c s="14" t="s">
        <v>693</v>
      </c>
      <c s="14" t="s">
        <v>3045</v>
      </c>
    </row>
    <row r="695" spans="1:12" ht="11.25">
      <c r="A695" s="14">
        <v>694</v>
      </c>
      <c s="14" t="s">
        <v>85</v>
      </c>
      <c s="14" t="s">
        <v>1785</v>
      </c>
      <c s="14" t="s">
        <v>1786</v>
      </c>
      <c s="14" t="s">
        <v>1803</v>
      </c>
      <c s="14" t="s">
        <v>1804</v>
      </c>
      <c s="14" t="s">
        <v>1797</v>
      </c>
      <c s="14" t="s">
        <v>1798</v>
      </c>
      <c s="14" t="s">
        <v>1799</v>
      </c>
      <c s="14" t="s">
        <v>1796</v>
      </c>
      <c s="14" t="s">
        <v>693</v>
      </c>
      <c s="14" t="s">
        <v>3045</v>
      </c>
    </row>
    <row r="696" spans="1:12" ht="11.25">
      <c r="A696" s="14">
        <v>695</v>
      </c>
      <c s="14" t="s">
        <v>85</v>
      </c>
      <c s="14" t="s">
        <v>1785</v>
      </c>
      <c s="14" t="s">
        <v>1786</v>
      </c>
      <c s="14" t="s">
        <v>1803</v>
      </c>
      <c s="14" t="s">
        <v>1804</v>
      </c>
      <c s="14" t="s">
        <v>1797</v>
      </c>
      <c s="14" t="s">
        <v>1798</v>
      </c>
      <c s="14" t="s">
        <v>1799</v>
      </c>
      <c s="14" t="s">
        <v>1796</v>
      </c>
      <c s="14" t="s">
        <v>694</v>
      </c>
      <c s="14" t="s">
        <v>3045</v>
      </c>
    </row>
    <row r="697" spans="1:12" ht="11.25">
      <c r="A697" s="14">
        <v>696</v>
      </c>
      <c s="14" t="s">
        <v>85</v>
      </c>
      <c s="14" t="s">
        <v>1785</v>
      </c>
      <c s="14" t="s">
        <v>1786</v>
      </c>
      <c s="14" t="s">
        <v>1803</v>
      </c>
      <c s="14" t="s">
        <v>1804</v>
      </c>
      <c s="14" t="s">
        <v>1808</v>
      </c>
      <c s="14" t="s">
        <v>1809</v>
      </c>
      <c s="14" t="s">
        <v>1810</v>
      </c>
      <c s="14" t="s">
        <v>1796</v>
      </c>
      <c s="14" t="s">
        <v>693</v>
      </c>
      <c s="14" t="s">
        <v>3045</v>
      </c>
    </row>
    <row r="698" spans="1:12" ht="11.25">
      <c r="A698" s="14">
        <v>697</v>
      </c>
      <c s="14" t="s">
        <v>85</v>
      </c>
      <c s="14" t="s">
        <v>1785</v>
      </c>
      <c s="14" t="s">
        <v>1786</v>
      </c>
      <c s="14" t="s">
        <v>1803</v>
      </c>
      <c s="14" t="s">
        <v>1804</v>
      </c>
      <c s="14" t="s">
        <v>1808</v>
      </c>
      <c s="14" t="s">
        <v>1809</v>
      </c>
      <c s="14" t="s">
        <v>1810</v>
      </c>
      <c s="14" t="s">
        <v>1796</v>
      </c>
      <c s="14" t="s">
        <v>694</v>
      </c>
      <c s="14" t="s">
        <v>3045</v>
      </c>
    </row>
    <row r="699" spans="1:12" ht="11.25">
      <c r="A699" s="14">
        <v>698</v>
      </c>
      <c s="14" t="s">
        <v>85</v>
      </c>
      <c s="14" t="s">
        <v>1785</v>
      </c>
      <c s="14" t="s">
        <v>1786</v>
      </c>
      <c s="14" t="s">
        <v>1811</v>
      </c>
      <c s="14" t="s">
        <v>1812</v>
      </c>
      <c s="14" t="s">
        <v>1813</v>
      </c>
      <c s="14" t="s">
        <v>1814</v>
      </c>
      <c s="14" t="s">
        <v>1815</v>
      </c>
      <c s="14" t="s">
        <v>1796</v>
      </c>
      <c s="14" t="s">
        <v>693</v>
      </c>
      <c s="14" t="s">
        <v>3045</v>
      </c>
    </row>
    <row r="700" spans="1:12" ht="11.25">
      <c r="A700" s="14">
        <v>699</v>
      </c>
      <c s="14" t="s">
        <v>85</v>
      </c>
      <c s="14" t="s">
        <v>1785</v>
      </c>
      <c s="14" t="s">
        <v>1786</v>
      </c>
      <c s="14" t="s">
        <v>1811</v>
      </c>
      <c s="14" t="s">
        <v>1812</v>
      </c>
      <c s="14" t="s">
        <v>1813</v>
      </c>
      <c s="14" t="s">
        <v>1814</v>
      </c>
      <c s="14" t="s">
        <v>1815</v>
      </c>
      <c s="14" t="s">
        <v>1796</v>
      </c>
      <c s="14" t="s">
        <v>694</v>
      </c>
      <c s="14" t="s">
        <v>3045</v>
      </c>
    </row>
    <row r="701" spans="1:12" ht="11.25">
      <c r="A701" s="14">
        <v>700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1818</v>
      </c>
      <c s="14" t="s">
        <v>1819</v>
      </c>
      <c s="14" t="s">
        <v>1820</v>
      </c>
      <c s="14" t="s">
        <v>1796</v>
      </c>
      <c s="14" t="s">
        <v>693</v>
      </c>
      <c s="14" t="s">
        <v>3045</v>
      </c>
    </row>
    <row r="702" spans="1:12" ht="11.25">
      <c r="A702" s="14">
        <v>701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1818</v>
      </c>
      <c s="14" t="s">
        <v>1819</v>
      </c>
      <c s="14" t="s">
        <v>1820</v>
      </c>
      <c s="14" t="s">
        <v>1796</v>
      </c>
      <c s="14" t="s">
        <v>694</v>
      </c>
      <c s="14" t="s">
        <v>3045</v>
      </c>
    </row>
    <row r="703" spans="1:12" ht="11.25">
      <c r="A703" s="14">
        <v>702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1821</v>
      </c>
      <c s="14" t="s">
        <v>1822</v>
      </c>
      <c s="14" t="s">
        <v>1823</v>
      </c>
      <c s="14" t="s">
        <v>1796</v>
      </c>
      <c s="14" t="s">
        <v>693</v>
      </c>
      <c s="14" t="s">
        <v>3045</v>
      </c>
    </row>
    <row r="704" spans="1:12" ht="11.25">
      <c r="A704" s="14">
        <v>703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1824</v>
      </c>
      <c s="14" t="s">
        <v>1825</v>
      </c>
      <c s="14" t="s">
        <v>1826</v>
      </c>
      <c s="14" t="s">
        <v>1796</v>
      </c>
      <c s="14" t="s">
        <v>693</v>
      </c>
      <c s="14" t="s">
        <v>3045</v>
      </c>
    </row>
    <row r="705" spans="1:12" ht="11.25">
      <c r="A705" s="14">
        <v>704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1824</v>
      </c>
      <c s="14" t="s">
        <v>1825</v>
      </c>
      <c s="14" t="s">
        <v>1826</v>
      </c>
      <c s="14" t="s">
        <v>1796</v>
      </c>
      <c s="14" t="s">
        <v>694</v>
      </c>
      <c s="14" t="s">
        <v>3045</v>
      </c>
    </row>
    <row r="706" spans="1:12" ht="11.25">
      <c r="A706" s="14">
        <v>705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1827</v>
      </c>
      <c s="14" t="s">
        <v>1828</v>
      </c>
      <c s="14" t="s">
        <v>1829</v>
      </c>
      <c s="14" t="s">
        <v>1796</v>
      </c>
      <c s="14" t="s">
        <v>693</v>
      </c>
      <c s="14" t="s">
        <v>3045</v>
      </c>
    </row>
    <row r="707" spans="1:12" ht="11.25">
      <c r="A707" s="14">
        <v>706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1827</v>
      </c>
      <c s="14" t="s">
        <v>1828</v>
      </c>
      <c s="14" t="s">
        <v>1829</v>
      </c>
      <c s="14" t="s">
        <v>1796</v>
      </c>
      <c s="14" t="s">
        <v>694</v>
      </c>
      <c s="14" t="s">
        <v>3045</v>
      </c>
    </row>
    <row r="708" spans="1:12" ht="11.25">
      <c r="A708" s="14">
        <v>707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1830</v>
      </c>
      <c s="14" t="s">
        <v>1831</v>
      </c>
      <c s="14" t="s">
        <v>1832</v>
      </c>
      <c s="14" t="s">
        <v>1796</v>
      </c>
      <c s="14" t="s">
        <v>693</v>
      </c>
      <c s="14" t="s">
        <v>3045</v>
      </c>
    </row>
    <row r="709" spans="1:12" ht="11.25">
      <c r="A709" s="14">
        <v>708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1830</v>
      </c>
      <c s="14" t="s">
        <v>1831</v>
      </c>
      <c s="14" t="s">
        <v>1832</v>
      </c>
      <c s="14" t="s">
        <v>1796</v>
      </c>
      <c s="14" t="s">
        <v>694</v>
      </c>
      <c s="14" t="s">
        <v>3045</v>
      </c>
    </row>
    <row r="710" spans="1:12" ht="11.25">
      <c r="A710" s="14">
        <v>709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1833</v>
      </c>
      <c s="14" t="s">
        <v>1834</v>
      </c>
      <c s="14" t="s">
        <v>1835</v>
      </c>
      <c s="14" t="s">
        <v>1796</v>
      </c>
      <c s="14" t="s">
        <v>693</v>
      </c>
      <c s="14" t="s">
        <v>3045</v>
      </c>
    </row>
    <row r="711" spans="1:12" ht="11.25">
      <c r="A711" s="14">
        <v>710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712" spans="1:12" ht="11.25">
      <c r="A712" s="14">
        <v>711</v>
      </c>
      <c s="14" t="s">
        <v>85</v>
      </c>
      <c s="14" t="s">
        <v>1785</v>
      </c>
      <c s="14" t="s">
        <v>1786</v>
      </c>
      <c s="14" t="s">
        <v>1816</v>
      </c>
      <c s="14" t="s">
        <v>1817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713" spans="1:12" ht="11.25">
      <c r="A713" s="14">
        <v>712</v>
      </c>
      <c s="14" t="s">
        <v>85</v>
      </c>
      <c s="14" t="s">
        <v>1785</v>
      </c>
      <c s="14" t="s">
        <v>1786</v>
      </c>
      <c s="14" t="s">
        <v>1836</v>
      </c>
      <c s="14" t="s">
        <v>1837</v>
      </c>
      <c s="14" t="s">
        <v>1838</v>
      </c>
      <c s="14" t="s">
        <v>1839</v>
      </c>
      <c s="14" t="s">
        <v>1840</v>
      </c>
      <c s="14" t="s">
        <v>1796</v>
      </c>
      <c s="14" t="s">
        <v>693</v>
      </c>
      <c s="14" t="s">
        <v>3045</v>
      </c>
    </row>
    <row r="714" spans="1:12" ht="11.25">
      <c r="A714" s="14">
        <v>713</v>
      </c>
      <c s="14" t="s">
        <v>85</v>
      </c>
      <c s="14" t="s">
        <v>1785</v>
      </c>
      <c s="14" t="s">
        <v>1786</v>
      </c>
      <c s="14" t="s">
        <v>1836</v>
      </c>
      <c s="14" t="s">
        <v>1837</v>
      </c>
      <c s="14" t="s">
        <v>1838</v>
      </c>
      <c s="14" t="s">
        <v>1839</v>
      </c>
      <c s="14" t="s">
        <v>1840</v>
      </c>
      <c s="14" t="s">
        <v>1796</v>
      </c>
      <c s="14" t="s">
        <v>694</v>
      </c>
      <c s="14" t="s">
        <v>3045</v>
      </c>
    </row>
    <row r="715" spans="1:12" ht="11.25">
      <c r="A715" s="14">
        <v>714</v>
      </c>
      <c s="14" t="s">
        <v>85</v>
      </c>
      <c s="14" t="s">
        <v>1785</v>
      </c>
      <c s="14" t="s">
        <v>1786</v>
      </c>
      <c s="14" t="s">
        <v>1841</v>
      </c>
      <c s="14" t="s">
        <v>1842</v>
      </c>
      <c s="14" t="s">
        <v>1843</v>
      </c>
      <c s="14" t="s">
        <v>1844</v>
      </c>
      <c s="14" t="s">
        <v>1845</v>
      </c>
      <c s="14" t="s">
        <v>1796</v>
      </c>
      <c s="14" t="s">
        <v>693</v>
      </c>
      <c s="14" t="s">
        <v>3045</v>
      </c>
    </row>
    <row r="716" spans="1:12" ht="11.25">
      <c r="A716" s="14">
        <v>715</v>
      </c>
      <c s="14" t="s">
        <v>85</v>
      </c>
      <c s="14" t="s">
        <v>1785</v>
      </c>
      <c s="14" t="s">
        <v>1786</v>
      </c>
      <c s="14" t="s">
        <v>1841</v>
      </c>
      <c s="14" t="s">
        <v>1842</v>
      </c>
      <c s="14" t="s">
        <v>1843</v>
      </c>
      <c s="14" t="s">
        <v>1844</v>
      </c>
      <c s="14" t="s">
        <v>1845</v>
      </c>
      <c s="14" t="s">
        <v>1796</v>
      </c>
      <c s="14" t="s">
        <v>694</v>
      </c>
      <c s="14" t="s">
        <v>3045</v>
      </c>
    </row>
    <row r="717" spans="1:12" ht="11.25">
      <c r="A717" s="14">
        <v>716</v>
      </c>
      <c s="14" t="s">
        <v>85</v>
      </c>
      <c s="14" t="s">
        <v>1785</v>
      </c>
      <c s="14" t="s">
        <v>1786</v>
      </c>
      <c s="14" t="s">
        <v>1841</v>
      </c>
      <c s="14" t="s">
        <v>1842</v>
      </c>
      <c s="14" t="s">
        <v>1846</v>
      </c>
      <c s="14" t="s">
        <v>1847</v>
      </c>
      <c s="14" t="s">
        <v>1848</v>
      </c>
      <c s="14" t="s">
        <v>1796</v>
      </c>
      <c s="14" t="s">
        <v>693</v>
      </c>
      <c s="14" t="s">
        <v>3045</v>
      </c>
    </row>
    <row r="718" spans="1:12" ht="11.25">
      <c r="A718" s="14">
        <v>717</v>
      </c>
      <c s="14" t="s">
        <v>85</v>
      </c>
      <c s="14" t="s">
        <v>1785</v>
      </c>
      <c s="14" t="s">
        <v>1786</v>
      </c>
      <c s="14" t="s">
        <v>1841</v>
      </c>
      <c s="14" t="s">
        <v>1842</v>
      </c>
      <c s="14" t="s">
        <v>1846</v>
      </c>
      <c s="14" t="s">
        <v>1847</v>
      </c>
      <c s="14" t="s">
        <v>1848</v>
      </c>
      <c s="14" t="s">
        <v>1796</v>
      </c>
      <c s="14" t="s">
        <v>694</v>
      </c>
      <c s="14" t="s">
        <v>3045</v>
      </c>
    </row>
    <row r="719" spans="1:12" ht="11.25">
      <c r="A719" s="14">
        <v>718</v>
      </c>
      <c s="14" t="s">
        <v>85</v>
      </c>
      <c s="14" t="s">
        <v>1785</v>
      </c>
      <c s="14" t="s">
        <v>1786</v>
      </c>
      <c s="14" t="s">
        <v>1705</v>
      </c>
      <c s="14" t="s">
        <v>1849</v>
      </c>
      <c s="14" t="s">
        <v>1838</v>
      </c>
      <c s="14" t="s">
        <v>1839</v>
      </c>
      <c s="14" t="s">
        <v>1840</v>
      </c>
      <c s="14" t="s">
        <v>1796</v>
      </c>
      <c s="14" t="s">
        <v>693</v>
      </c>
      <c s="14" t="s">
        <v>3045</v>
      </c>
    </row>
    <row r="720" spans="1:12" ht="11.25">
      <c r="A720" s="14">
        <v>719</v>
      </c>
      <c s="14" t="s">
        <v>85</v>
      </c>
      <c s="14" t="s">
        <v>1785</v>
      </c>
      <c s="14" t="s">
        <v>1786</v>
      </c>
      <c s="14" t="s">
        <v>1705</v>
      </c>
      <c s="14" t="s">
        <v>1849</v>
      </c>
      <c s="14" t="s">
        <v>1838</v>
      </c>
      <c s="14" t="s">
        <v>1839</v>
      </c>
      <c s="14" t="s">
        <v>1840</v>
      </c>
      <c s="14" t="s">
        <v>1796</v>
      </c>
      <c s="14" t="s">
        <v>694</v>
      </c>
      <c s="14" t="s">
        <v>3045</v>
      </c>
    </row>
    <row r="721" spans="1:12" ht="11.25">
      <c r="A721" s="14">
        <v>720</v>
      </c>
      <c s="14" t="s">
        <v>85</v>
      </c>
      <c s="14" t="s">
        <v>1785</v>
      </c>
      <c s="14" t="s">
        <v>1786</v>
      </c>
      <c s="14" t="s">
        <v>1705</v>
      </c>
      <c s="14" t="s">
        <v>1849</v>
      </c>
      <c s="14" t="s">
        <v>1797</v>
      </c>
      <c s="14" t="s">
        <v>1798</v>
      </c>
      <c s="14" t="s">
        <v>1799</v>
      </c>
      <c s="14" t="s">
        <v>1796</v>
      </c>
      <c s="14" t="s">
        <v>693</v>
      </c>
      <c s="14" t="s">
        <v>3045</v>
      </c>
    </row>
    <row r="722" spans="1:12" ht="11.25">
      <c r="A722" s="14">
        <v>721</v>
      </c>
      <c s="14" t="s">
        <v>85</v>
      </c>
      <c s="14" t="s">
        <v>1785</v>
      </c>
      <c s="14" t="s">
        <v>1786</v>
      </c>
      <c s="14" t="s">
        <v>1705</v>
      </c>
      <c s="14" t="s">
        <v>1849</v>
      </c>
      <c s="14" t="s">
        <v>1797</v>
      </c>
      <c s="14" t="s">
        <v>1798</v>
      </c>
      <c s="14" t="s">
        <v>1799</v>
      </c>
      <c s="14" t="s">
        <v>1796</v>
      </c>
      <c s="14" t="s">
        <v>694</v>
      </c>
      <c s="14" t="s">
        <v>3045</v>
      </c>
    </row>
    <row r="723" spans="1:12" ht="11.25">
      <c r="A723" s="14">
        <v>722</v>
      </c>
      <c s="14" t="s">
        <v>85</v>
      </c>
      <c s="14" t="s">
        <v>1785</v>
      </c>
      <c s="14" t="s">
        <v>1786</v>
      </c>
      <c s="14" t="s">
        <v>1705</v>
      </c>
      <c s="14" t="s">
        <v>1849</v>
      </c>
      <c s="14" t="s">
        <v>1850</v>
      </c>
      <c s="14" t="s">
        <v>1851</v>
      </c>
      <c s="14" t="s">
        <v>1852</v>
      </c>
      <c s="14" t="s">
        <v>1796</v>
      </c>
      <c s="14" t="s">
        <v>693</v>
      </c>
      <c s="14" t="s">
        <v>3045</v>
      </c>
    </row>
    <row r="724" spans="1:12" ht="11.25">
      <c r="A724" s="14">
        <v>723</v>
      </c>
      <c s="14" t="s">
        <v>85</v>
      </c>
      <c s="14" t="s">
        <v>1785</v>
      </c>
      <c s="14" t="s">
        <v>1786</v>
      </c>
      <c s="14" t="s">
        <v>1853</v>
      </c>
      <c s="14" t="s">
        <v>1854</v>
      </c>
      <c s="14" t="s">
        <v>1855</v>
      </c>
      <c s="14" t="s">
        <v>1856</v>
      </c>
      <c s="14" t="s">
        <v>1857</v>
      </c>
      <c s="14" t="s">
        <v>1796</v>
      </c>
      <c s="14" t="s">
        <v>693</v>
      </c>
      <c s="14" t="s">
        <v>3045</v>
      </c>
    </row>
    <row r="725" spans="1:12" ht="11.25">
      <c r="A725" s="14">
        <v>724</v>
      </c>
      <c s="14" t="s">
        <v>85</v>
      </c>
      <c s="14" t="s">
        <v>1785</v>
      </c>
      <c s="14" t="s">
        <v>1786</v>
      </c>
      <c s="14" t="s">
        <v>1853</v>
      </c>
      <c s="14" t="s">
        <v>1854</v>
      </c>
      <c s="14" t="s">
        <v>1855</v>
      </c>
      <c s="14" t="s">
        <v>1856</v>
      </c>
      <c s="14" t="s">
        <v>1857</v>
      </c>
      <c s="14" t="s">
        <v>1796</v>
      </c>
      <c s="14" t="s">
        <v>694</v>
      </c>
      <c s="14" t="s">
        <v>3045</v>
      </c>
    </row>
    <row r="726" spans="1:12" ht="11.25">
      <c r="A726" s="14">
        <v>725</v>
      </c>
      <c s="14" t="s">
        <v>85</v>
      </c>
      <c s="14" t="s">
        <v>1785</v>
      </c>
      <c s="14" t="s">
        <v>1786</v>
      </c>
      <c s="14" t="s">
        <v>806</v>
      </c>
      <c s="14" t="s">
        <v>1858</v>
      </c>
      <c s="14" t="s">
        <v>1859</v>
      </c>
      <c s="14" t="s">
        <v>1860</v>
      </c>
      <c s="14" t="s">
        <v>1861</v>
      </c>
      <c s="14" t="s">
        <v>1796</v>
      </c>
      <c s="14" t="s">
        <v>693</v>
      </c>
      <c s="14" t="s">
        <v>3045</v>
      </c>
    </row>
    <row r="727" spans="1:12" ht="11.25">
      <c r="A727" s="14">
        <v>726</v>
      </c>
      <c s="14" t="s">
        <v>85</v>
      </c>
      <c s="14" t="s">
        <v>1785</v>
      </c>
      <c s="14" t="s">
        <v>1786</v>
      </c>
      <c s="14" t="s">
        <v>806</v>
      </c>
      <c s="14" t="s">
        <v>1858</v>
      </c>
      <c s="14" t="s">
        <v>1859</v>
      </c>
      <c s="14" t="s">
        <v>1860</v>
      </c>
      <c s="14" t="s">
        <v>1861</v>
      </c>
      <c s="14" t="s">
        <v>1796</v>
      </c>
      <c s="14" t="s">
        <v>694</v>
      </c>
      <c s="14" t="s">
        <v>3045</v>
      </c>
    </row>
    <row r="728" spans="1:12" ht="11.25">
      <c r="A728" s="14">
        <v>727</v>
      </c>
      <c s="14" t="s">
        <v>85</v>
      </c>
      <c s="14" t="s">
        <v>1785</v>
      </c>
      <c s="14" t="s">
        <v>1786</v>
      </c>
      <c s="14" t="s">
        <v>1862</v>
      </c>
      <c s="14" t="s">
        <v>1863</v>
      </c>
      <c s="14" t="s">
        <v>1864</v>
      </c>
      <c s="14" t="s">
        <v>1865</v>
      </c>
      <c s="14" t="s">
        <v>1866</v>
      </c>
      <c s="14" t="s">
        <v>1796</v>
      </c>
      <c s="14" t="s">
        <v>693</v>
      </c>
      <c s="14" t="s">
        <v>3045</v>
      </c>
    </row>
    <row r="729" spans="1:12" ht="11.25">
      <c r="A729" s="14">
        <v>728</v>
      </c>
      <c s="14" t="s">
        <v>85</v>
      </c>
      <c s="14" t="s">
        <v>1785</v>
      </c>
      <c s="14" t="s">
        <v>1786</v>
      </c>
      <c s="14" t="s">
        <v>1862</v>
      </c>
      <c s="14" t="s">
        <v>1863</v>
      </c>
      <c s="14" t="s">
        <v>1864</v>
      </c>
      <c s="14" t="s">
        <v>1865</v>
      </c>
      <c s="14" t="s">
        <v>1866</v>
      </c>
      <c s="14" t="s">
        <v>1796</v>
      </c>
      <c s="14" t="s">
        <v>694</v>
      </c>
      <c s="14" t="s">
        <v>3045</v>
      </c>
    </row>
    <row r="730" spans="1:12" ht="11.25">
      <c r="A730" s="14">
        <v>729</v>
      </c>
      <c s="14" t="s">
        <v>85</v>
      </c>
      <c s="14" t="s">
        <v>1867</v>
      </c>
      <c s="14" t="s">
        <v>1868</v>
      </c>
      <c s="14" t="s">
        <v>1869</v>
      </c>
      <c s="14" t="s">
        <v>1870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31" spans="1:12" ht="11.25">
      <c r="A731" s="14">
        <v>730</v>
      </c>
      <c s="14" t="s">
        <v>85</v>
      </c>
      <c s="14" t="s">
        <v>1867</v>
      </c>
      <c s="14" t="s">
        <v>1868</v>
      </c>
      <c s="14" t="s">
        <v>1869</v>
      </c>
      <c s="14" t="s">
        <v>1870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32" spans="1:12" ht="11.25">
      <c r="A732" s="14">
        <v>731</v>
      </c>
      <c s="14" t="s">
        <v>85</v>
      </c>
      <c s="14" t="s">
        <v>1867</v>
      </c>
      <c s="14" t="s">
        <v>1868</v>
      </c>
      <c s="14" t="s">
        <v>1869</v>
      </c>
      <c s="14" t="s">
        <v>1870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33" spans="1:12" ht="11.25">
      <c r="A733" s="14">
        <v>732</v>
      </c>
      <c s="14" t="s">
        <v>85</v>
      </c>
      <c s="14" t="s">
        <v>1867</v>
      </c>
      <c s="14" t="s">
        <v>1868</v>
      </c>
      <c s="14" t="s">
        <v>1869</v>
      </c>
      <c s="14" t="s">
        <v>1870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34" spans="1:12" ht="11.25">
      <c r="A734" s="14">
        <v>733</v>
      </c>
      <c s="14" t="s">
        <v>85</v>
      </c>
      <c s="14" t="s">
        <v>1867</v>
      </c>
      <c s="14" t="s">
        <v>1868</v>
      </c>
      <c s="14" t="s">
        <v>1869</v>
      </c>
      <c s="14" t="s">
        <v>1870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35" spans="1:12" ht="11.25">
      <c r="A735" s="14">
        <v>734</v>
      </c>
      <c s="14" t="s">
        <v>85</v>
      </c>
      <c s="14" t="s">
        <v>1867</v>
      </c>
      <c s="14" t="s">
        <v>1868</v>
      </c>
      <c s="14" t="s">
        <v>1875</v>
      </c>
      <c s="14" t="s">
        <v>1876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36" spans="1:12" ht="11.25">
      <c r="A736" s="14">
        <v>735</v>
      </c>
      <c s="14" t="s">
        <v>85</v>
      </c>
      <c s="14" t="s">
        <v>1867</v>
      </c>
      <c s="14" t="s">
        <v>1868</v>
      </c>
      <c s="14" t="s">
        <v>1875</v>
      </c>
      <c s="14" t="s">
        <v>1876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37" spans="1:12" ht="11.25">
      <c r="A737" s="14">
        <v>736</v>
      </c>
      <c s="14" t="s">
        <v>85</v>
      </c>
      <c s="14" t="s">
        <v>1867</v>
      </c>
      <c s="14" t="s">
        <v>1868</v>
      </c>
      <c s="14" t="s">
        <v>1875</v>
      </c>
      <c s="14" t="s">
        <v>1876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38" spans="1:12" ht="11.25">
      <c r="A738" s="14">
        <v>737</v>
      </c>
      <c s="14" t="s">
        <v>85</v>
      </c>
      <c s="14" t="s">
        <v>1867</v>
      </c>
      <c s="14" t="s">
        <v>1868</v>
      </c>
      <c s="14" t="s">
        <v>1875</v>
      </c>
      <c s="14" t="s">
        <v>1876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39" spans="1:12" ht="11.25">
      <c r="A739" s="14">
        <v>738</v>
      </c>
      <c s="14" t="s">
        <v>85</v>
      </c>
      <c s="14" t="s">
        <v>1867</v>
      </c>
      <c s="14" t="s">
        <v>1868</v>
      </c>
      <c s="14" t="s">
        <v>1875</v>
      </c>
      <c s="14" t="s">
        <v>1876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40" spans="1:12" ht="11.25">
      <c r="A740" s="14">
        <v>739</v>
      </c>
      <c s="14" t="s">
        <v>85</v>
      </c>
      <c s="14" t="s">
        <v>1867</v>
      </c>
      <c s="14" t="s">
        <v>1868</v>
      </c>
      <c s="14" t="s">
        <v>1877</v>
      </c>
      <c s="14" t="s">
        <v>1878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41" spans="1:12" ht="11.25">
      <c r="A741" s="14">
        <v>740</v>
      </c>
      <c s="14" t="s">
        <v>85</v>
      </c>
      <c s="14" t="s">
        <v>1867</v>
      </c>
      <c s="14" t="s">
        <v>1868</v>
      </c>
      <c s="14" t="s">
        <v>1877</v>
      </c>
      <c s="14" t="s">
        <v>1878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42" spans="1:12" ht="11.25">
      <c r="A742" s="14">
        <v>741</v>
      </c>
      <c s="14" t="s">
        <v>85</v>
      </c>
      <c s="14" t="s">
        <v>1867</v>
      </c>
      <c s="14" t="s">
        <v>1868</v>
      </c>
      <c s="14" t="s">
        <v>1877</v>
      </c>
      <c s="14" t="s">
        <v>1878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43" spans="1:12" ht="11.25">
      <c r="A743" s="14">
        <v>742</v>
      </c>
      <c s="14" t="s">
        <v>85</v>
      </c>
      <c s="14" t="s">
        <v>1867</v>
      </c>
      <c s="14" t="s">
        <v>1868</v>
      </c>
      <c s="14" t="s">
        <v>1877</v>
      </c>
      <c s="14" t="s">
        <v>1878</v>
      </c>
      <c s="14" t="s">
        <v>1879</v>
      </c>
      <c s="14" t="s">
        <v>1880</v>
      </c>
      <c s="14" t="s">
        <v>1881</v>
      </c>
      <c s="14" t="s">
        <v>1874</v>
      </c>
      <c s="14" t="s">
        <v>693</v>
      </c>
      <c s="14" t="s">
        <v>3045</v>
      </c>
    </row>
    <row r="744" spans="1:12" ht="11.25">
      <c r="A744" s="14">
        <v>743</v>
      </c>
      <c s="14" t="s">
        <v>85</v>
      </c>
      <c s="14" t="s">
        <v>1867</v>
      </c>
      <c s="14" t="s">
        <v>1868</v>
      </c>
      <c s="14" t="s">
        <v>1877</v>
      </c>
      <c s="14" t="s">
        <v>1878</v>
      </c>
      <c s="14" t="s">
        <v>1879</v>
      </c>
      <c s="14" t="s">
        <v>1880</v>
      </c>
      <c s="14" t="s">
        <v>1881</v>
      </c>
      <c s="14" t="s">
        <v>1874</v>
      </c>
      <c s="14" t="s">
        <v>694</v>
      </c>
      <c s="14" t="s">
        <v>3045</v>
      </c>
    </row>
    <row r="745" spans="1:12" ht="11.25">
      <c r="A745" s="14">
        <v>744</v>
      </c>
      <c s="14" t="s">
        <v>85</v>
      </c>
      <c s="14" t="s">
        <v>1867</v>
      </c>
      <c s="14" t="s">
        <v>1868</v>
      </c>
      <c s="14" t="s">
        <v>1877</v>
      </c>
      <c s="14" t="s">
        <v>1878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46" spans="1:12" ht="11.25">
      <c r="A746" s="14">
        <v>745</v>
      </c>
      <c s="14" t="s">
        <v>85</v>
      </c>
      <c s="14" t="s">
        <v>1867</v>
      </c>
      <c s="14" t="s">
        <v>1868</v>
      </c>
      <c s="14" t="s">
        <v>1877</v>
      </c>
      <c s="14" t="s">
        <v>1878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47" spans="1:12" ht="11.25">
      <c r="A747" s="14">
        <v>746</v>
      </c>
      <c s="14" t="s">
        <v>85</v>
      </c>
      <c s="14" t="s">
        <v>1867</v>
      </c>
      <c s="14" t="s">
        <v>1868</v>
      </c>
      <c s="14" t="s">
        <v>1882</v>
      </c>
      <c s="14" t="s">
        <v>1883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48" spans="1:12" ht="11.25">
      <c r="A748" s="14">
        <v>747</v>
      </c>
      <c s="14" t="s">
        <v>85</v>
      </c>
      <c s="14" t="s">
        <v>1867</v>
      </c>
      <c s="14" t="s">
        <v>1868</v>
      </c>
      <c s="14" t="s">
        <v>1882</v>
      </c>
      <c s="14" t="s">
        <v>1883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49" spans="1:12" ht="11.25">
      <c r="A749" s="14">
        <v>748</v>
      </c>
      <c s="14" t="s">
        <v>85</v>
      </c>
      <c s="14" t="s">
        <v>1867</v>
      </c>
      <c s="14" t="s">
        <v>1868</v>
      </c>
      <c s="14" t="s">
        <v>1882</v>
      </c>
      <c s="14" t="s">
        <v>1883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50" spans="1:12" ht="11.25">
      <c r="A750" s="14">
        <v>749</v>
      </c>
      <c s="14" t="s">
        <v>85</v>
      </c>
      <c s="14" t="s">
        <v>1867</v>
      </c>
      <c s="14" t="s">
        <v>1868</v>
      </c>
      <c s="14" t="s">
        <v>1882</v>
      </c>
      <c s="14" t="s">
        <v>1883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51" spans="1:12" ht="11.25">
      <c r="A751" s="14">
        <v>750</v>
      </c>
      <c s="14" t="s">
        <v>85</v>
      </c>
      <c s="14" t="s">
        <v>1867</v>
      </c>
      <c s="14" t="s">
        <v>1868</v>
      </c>
      <c s="14" t="s">
        <v>1882</v>
      </c>
      <c s="14" t="s">
        <v>1883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52" spans="1:12" ht="11.25">
      <c r="A752" s="14">
        <v>751</v>
      </c>
      <c s="14" t="s">
        <v>85</v>
      </c>
      <c s="14" t="s">
        <v>1867</v>
      </c>
      <c s="14" t="s">
        <v>1868</v>
      </c>
      <c s="14" t="s">
        <v>1369</v>
      </c>
      <c s="14" t="s">
        <v>1884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53" spans="1:12" ht="11.25">
      <c r="A753" s="14">
        <v>752</v>
      </c>
      <c s="14" t="s">
        <v>85</v>
      </c>
      <c s="14" t="s">
        <v>1867</v>
      </c>
      <c s="14" t="s">
        <v>1868</v>
      </c>
      <c s="14" t="s">
        <v>1369</v>
      </c>
      <c s="14" t="s">
        <v>1884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54" spans="1:12" ht="11.25">
      <c r="A754" s="14">
        <v>753</v>
      </c>
      <c s="14" t="s">
        <v>85</v>
      </c>
      <c s="14" t="s">
        <v>1867</v>
      </c>
      <c s="14" t="s">
        <v>1868</v>
      </c>
      <c s="14" t="s">
        <v>1369</v>
      </c>
      <c s="14" t="s">
        <v>1884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55" spans="1:12" ht="11.25">
      <c r="A755" s="14">
        <v>754</v>
      </c>
      <c s="14" t="s">
        <v>85</v>
      </c>
      <c s="14" t="s">
        <v>1867</v>
      </c>
      <c s="14" t="s">
        <v>1868</v>
      </c>
      <c s="14" t="s">
        <v>1369</v>
      </c>
      <c s="14" t="s">
        <v>1884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56" spans="1:12" ht="11.25">
      <c r="A756" s="14">
        <v>755</v>
      </c>
      <c s="14" t="s">
        <v>85</v>
      </c>
      <c s="14" t="s">
        <v>1867</v>
      </c>
      <c s="14" t="s">
        <v>1868</v>
      </c>
      <c s="14" t="s">
        <v>1369</v>
      </c>
      <c s="14" t="s">
        <v>1884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57" spans="1:12" ht="11.25">
      <c r="A757" s="14">
        <v>756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58" spans="1:12" ht="11.25">
      <c r="A758" s="14">
        <v>757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59" spans="1:12" ht="11.25">
      <c r="A759" s="14">
        <v>758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60" spans="1:12" ht="11.25">
      <c r="A760" s="14">
        <v>759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761" spans="1:12" ht="11.25">
      <c r="A761" s="14">
        <v>760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762" spans="1:12" ht="11.25">
      <c r="A762" s="14">
        <v>761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763" spans="1:12" ht="11.25">
      <c r="A763" s="14">
        <v>762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64" spans="1:12" ht="11.25">
      <c r="A764" s="14">
        <v>763</v>
      </c>
      <c s="14" t="s">
        <v>85</v>
      </c>
      <c s="14" t="s">
        <v>1867</v>
      </c>
      <c s="14" t="s">
        <v>1868</v>
      </c>
      <c s="14" t="s">
        <v>1885</v>
      </c>
      <c s="14" t="s">
        <v>1886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65" spans="1:12" ht="11.25">
      <c r="A765" s="14">
        <v>764</v>
      </c>
      <c s="14" t="s">
        <v>85</v>
      </c>
      <c s="14" t="s">
        <v>1867</v>
      </c>
      <c s="14" t="s">
        <v>1868</v>
      </c>
      <c s="14" t="s">
        <v>1887</v>
      </c>
      <c s="14" t="s">
        <v>1888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66" spans="1:12" ht="11.25">
      <c r="A766" s="14">
        <v>765</v>
      </c>
      <c s="14" t="s">
        <v>85</v>
      </c>
      <c s="14" t="s">
        <v>1867</v>
      </c>
      <c s="14" t="s">
        <v>1868</v>
      </c>
      <c s="14" t="s">
        <v>1887</v>
      </c>
      <c s="14" t="s">
        <v>1888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67" spans="1:12" ht="11.25">
      <c r="A767" s="14">
        <v>766</v>
      </c>
      <c s="14" t="s">
        <v>85</v>
      </c>
      <c s="14" t="s">
        <v>1867</v>
      </c>
      <c s="14" t="s">
        <v>1868</v>
      </c>
      <c s="14" t="s">
        <v>1887</v>
      </c>
      <c s="14" t="s">
        <v>1888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68" spans="1:12" ht="11.25">
      <c r="A768" s="14">
        <v>767</v>
      </c>
      <c s="14" t="s">
        <v>85</v>
      </c>
      <c s="14" t="s">
        <v>1867</v>
      </c>
      <c s="14" t="s">
        <v>1868</v>
      </c>
      <c s="14" t="s">
        <v>1887</v>
      </c>
      <c s="14" t="s">
        <v>1888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69" spans="1:12" ht="11.25">
      <c r="A769" s="14">
        <v>768</v>
      </c>
      <c s="14" t="s">
        <v>85</v>
      </c>
      <c s="14" t="s">
        <v>1867</v>
      </c>
      <c s="14" t="s">
        <v>1868</v>
      </c>
      <c s="14" t="s">
        <v>1887</v>
      </c>
      <c s="14" t="s">
        <v>1888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70" spans="1:12" ht="11.25">
      <c r="A770" s="14">
        <v>769</v>
      </c>
      <c s="14" t="s">
        <v>85</v>
      </c>
      <c s="14" t="s">
        <v>1867</v>
      </c>
      <c s="14" t="s">
        <v>1868</v>
      </c>
      <c s="14" t="s">
        <v>799</v>
      </c>
      <c s="14" t="s">
        <v>1889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71" spans="1:12" ht="11.25">
      <c r="A771" s="14">
        <v>770</v>
      </c>
      <c s="14" t="s">
        <v>85</v>
      </c>
      <c s="14" t="s">
        <v>1867</v>
      </c>
      <c s="14" t="s">
        <v>1868</v>
      </c>
      <c s="14" t="s">
        <v>799</v>
      </c>
      <c s="14" t="s">
        <v>1889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72" spans="1:12" ht="11.25">
      <c r="A772" s="14">
        <v>771</v>
      </c>
      <c s="14" t="s">
        <v>85</v>
      </c>
      <c s="14" t="s">
        <v>1867</v>
      </c>
      <c s="14" t="s">
        <v>1868</v>
      </c>
      <c s="14" t="s">
        <v>799</v>
      </c>
      <c s="14" t="s">
        <v>1889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73" spans="1:12" ht="11.25">
      <c r="A773" s="14">
        <v>772</v>
      </c>
      <c s="14" t="s">
        <v>85</v>
      </c>
      <c s="14" t="s">
        <v>1867</v>
      </c>
      <c s="14" t="s">
        <v>1868</v>
      </c>
      <c s="14" t="s">
        <v>799</v>
      </c>
      <c s="14" t="s">
        <v>1889</v>
      </c>
      <c s="14" t="s">
        <v>1890</v>
      </c>
      <c s="14" t="s">
        <v>1891</v>
      </c>
      <c s="14" t="s">
        <v>1892</v>
      </c>
      <c s="14" t="s">
        <v>1874</v>
      </c>
      <c s="14" t="s">
        <v>693</v>
      </c>
      <c s="14" t="s">
        <v>3045</v>
      </c>
    </row>
    <row r="774" spans="1:12" ht="11.25">
      <c r="A774" s="14">
        <v>773</v>
      </c>
      <c s="14" t="s">
        <v>85</v>
      </c>
      <c s="14" t="s">
        <v>1867</v>
      </c>
      <c s="14" t="s">
        <v>1868</v>
      </c>
      <c s="14" t="s">
        <v>799</v>
      </c>
      <c s="14" t="s">
        <v>1889</v>
      </c>
      <c s="14" t="s">
        <v>1890</v>
      </c>
      <c s="14" t="s">
        <v>1891</v>
      </c>
      <c s="14" t="s">
        <v>1892</v>
      </c>
      <c s="14" t="s">
        <v>1874</v>
      </c>
      <c s="14" t="s">
        <v>694</v>
      </c>
      <c s="14" t="s">
        <v>3045</v>
      </c>
    </row>
    <row r="775" spans="1:12" ht="11.25">
      <c r="A775" s="14">
        <v>774</v>
      </c>
      <c s="14" t="s">
        <v>85</v>
      </c>
      <c s="14" t="s">
        <v>1867</v>
      </c>
      <c s="14" t="s">
        <v>1868</v>
      </c>
      <c s="14" t="s">
        <v>799</v>
      </c>
      <c s="14" t="s">
        <v>1889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76" spans="1:12" ht="11.25">
      <c r="A776" s="14">
        <v>775</v>
      </c>
      <c s="14" t="s">
        <v>85</v>
      </c>
      <c s="14" t="s">
        <v>1867</v>
      </c>
      <c s="14" t="s">
        <v>1868</v>
      </c>
      <c s="14" t="s">
        <v>799</v>
      </c>
      <c s="14" t="s">
        <v>1889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77" spans="1:12" ht="11.25">
      <c r="A777" s="14">
        <v>776</v>
      </c>
      <c s="14" t="s">
        <v>85</v>
      </c>
      <c s="14" t="s">
        <v>1867</v>
      </c>
      <c s="14" t="s">
        <v>1868</v>
      </c>
      <c s="14" t="s">
        <v>1893</v>
      </c>
      <c s="14" t="s">
        <v>1894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78" spans="1:12" ht="11.25">
      <c r="A778" s="14">
        <v>777</v>
      </c>
      <c s="14" t="s">
        <v>85</v>
      </c>
      <c s="14" t="s">
        <v>1867</v>
      </c>
      <c s="14" t="s">
        <v>1868</v>
      </c>
      <c s="14" t="s">
        <v>1893</v>
      </c>
      <c s="14" t="s">
        <v>1894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79" spans="1:12" ht="11.25">
      <c r="A779" s="14">
        <v>778</v>
      </c>
      <c s="14" t="s">
        <v>85</v>
      </c>
      <c s="14" t="s">
        <v>1867</v>
      </c>
      <c s="14" t="s">
        <v>1868</v>
      </c>
      <c s="14" t="s">
        <v>1893</v>
      </c>
      <c s="14" t="s">
        <v>1894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80" spans="1:12" ht="11.25">
      <c r="A780" s="14">
        <v>779</v>
      </c>
      <c s="14" t="s">
        <v>85</v>
      </c>
      <c s="14" t="s">
        <v>1867</v>
      </c>
      <c s="14" t="s">
        <v>1868</v>
      </c>
      <c s="14" t="s">
        <v>1893</v>
      </c>
      <c s="14" t="s">
        <v>1894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81" spans="1:12" ht="11.25">
      <c r="A781" s="14">
        <v>780</v>
      </c>
      <c s="14" t="s">
        <v>85</v>
      </c>
      <c s="14" t="s">
        <v>1867</v>
      </c>
      <c s="14" t="s">
        <v>1868</v>
      </c>
      <c s="14" t="s">
        <v>1893</v>
      </c>
      <c s="14" t="s">
        <v>1894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82" spans="1:12" ht="11.25">
      <c r="A782" s="14">
        <v>781</v>
      </c>
      <c s="14" t="s">
        <v>85</v>
      </c>
      <c s="14" t="s">
        <v>1867</v>
      </c>
      <c s="14" t="s">
        <v>1868</v>
      </c>
      <c s="14" t="s">
        <v>1683</v>
      </c>
      <c s="14" t="s">
        <v>1895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83" spans="1:12" ht="11.25">
      <c r="A783" s="14">
        <v>782</v>
      </c>
      <c s="14" t="s">
        <v>85</v>
      </c>
      <c s="14" t="s">
        <v>1867</v>
      </c>
      <c s="14" t="s">
        <v>1868</v>
      </c>
      <c s="14" t="s">
        <v>1683</v>
      </c>
      <c s="14" t="s">
        <v>1895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84" spans="1:12" ht="11.25">
      <c r="A784" s="14">
        <v>783</v>
      </c>
      <c s="14" t="s">
        <v>85</v>
      </c>
      <c s="14" t="s">
        <v>1867</v>
      </c>
      <c s="14" t="s">
        <v>1868</v>
      </c>
      <c s="14" t="s">
        <v>1683</v>
      </c>
      <c s="14" t="s">
        <v>1895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85" spans="1:12" ht="11.25">
      <c r="A785" s="14">
        <v>784</v>
      </c>
      <c s="14" t="s">
        <v>85</v>
      </c>
      <c s="14" t="s">
        <v>1867</v>
      </c>
      <c s="14" t="s">
        <v>1868</v>
      </c>
      <c s="14" t="s">
        <v>1683</v>
      </c>
      <c s="14" t="s">
        <v>1895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86" spans="1:12" ht="11.25">
      <c r="A786" s="14">
        <v>785</v>
      </c>
      <c s="14" t="s">
        <v>85</v>
      </c>
      <c s="14" t="s">
        <v>1867</v>
      </c>
      <c s="14" t="s">
        <v>1868</v>
      </c>
      <c s="14" t="s">
        <v>1683</v>
      </c>
      <c s="14" t="s">
        <v>1895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87" spans="1:12" ht="11.25">
      <c r="A787" s="14">
        <v>786</v>
      </c>
      <c s="14" t="s">
        <v>85</v>
      </c>
      <c s="14" t="s">
        <v>1867</v>
      </c>
      <c s="14" t="s">
        <v>1868</v>
      </c>
      <c s="14" t="s">
        <v>1896</v>
      </c>
      <c s="14" t="s">
        <v>1897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88" spans="1:12" ht="11.25">
      <c r="A788" s="14">
        <v>787</v>
      </c>
      <c s="14" t="s">
        <v>85</v>
      </c>
      <c s="14" t="s">
        <v>1867</v>
      </c>
      <c s="14" t="s">
        <v>1868</v>
      </c>
      <c s="14" t="s">
        <v>1896</v>
      </c>
      <c s="14" t="s">
        <v>1897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89" spans="1:12" ht="11.25">
      <c r="A789" s="14">
        <v>788</v>
      </c>
      <c s="14" t="s">
        <v>85</v>
      </c>
      <c s="14" t="s">
        <v>1867</v>
      </c>
      <c s="14" t="s">
        <v>1868</v>
      </c>
      <c s="14" t="s">
        <v>1896</v>
      </c>
      <c s="14" t="s">
        <v>1897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90" spans="1:12" ht="11.25">
      <c r="A790" s="14">
        <v>789</v>
      </c>
      <c s="14" t="s">
        <v>85</v>
      </c>
      <c s="14" t="s">
        <v>1867</v>
      </c>
      <c s="14" t="s">
        <v>1868</v>
      </c>
      <c s="14" t="s">
        <v>1896</v>
      </c>
      <c s="14" t="s">
        <v>1897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91" spans="1:12" ht="11.25">
      <c r="A791" s="14">
        <v>790</v>
      </c>
      <c s="14" t="s">
        <v>85</v>
      </c>
      <c s="14" t="s">
        <v>1867</v>
      </c>
      <c s="14" t="s">
        <v>1868</v>
      </c>
      <c s="14" t="s">
        <v>1896</v>
      </c>
      <c s="14" t="s">
        <v>1897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92" spans="1:12" ht="11.25">
      <c r="A792" s="14">
        <v>791</v>
      </c>
      <c s="14" t="s">
        <v>85</v>
      </c>
      <c s="14" t="s">
        <v>1867</v>
      </c>
      <c s="14" t="s">
        <v>1868</v>
      </c>
      <c s="14" t="s">
        <v>1898</v>
      </c>
      <c s="14" t="s">
        <v>1899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793" spans="1:12" ht="11.25">
      <c r="A793" s="14">
        <v>792</v>
      </c>
      <c s="14" t="s">
        <v>85</v>
      </c>
      <c s="14" t="s">
        <v>1867</v>
      </c>
      <c s="14" t="s">
        <v>1868</v>
      </c>
      <c s="14" t="s">
        <v>1898</v>
      </c>
      <c s="14" t="s">
        <v>1899</v>
      </c>
      <c s="14" t="s">
        <v>1871</v>
      </c>
      <c s="14" t="s">
        <v>1872</v>
      </c>
      <c s="14" t="s">
        <v>1873</v>
      </c>
      <c s="14" t="s">
        <v>1874</v>
      </c>
      <c s="14" t="s">
        <v>693</v>
      </c>
      <c s="14" t="s">
        <v>3045</v>
      </c>
    </row>
    <row r="794" spans="1:12" ht="11.25">
      <c r="A794" s="14">
        <v>793</v>
      </c>
      <c s="14" t="s">
        <v>85</v>
      </c>
      <c s="14" t="s">
        <v>1867</v>
      </c>
      <c s="14" t="s">
        <v>1868</v>
      </c>
      <c s="14" t="s">
        <v>1898</v>
      </c>
      <c s="14" t="s">
        <v>1899</v>
      </c>
      <c s="14" t="s">
        <v>1871</v>
      </c>
      <c s="14" t="s">
        <v>1872</v>
      </c>
      <c s="14" t="s">
        <v>1873</v>
      </c>
      <c s="14" t="s">
        <v>1874</v>
      </c>
      <c s="14" t="s">
        <v>694</v>
      </c>
      <c s="14" t="s">
        <v>3045</v>
      </c>
    </row>
    <row r="795" spans="1:12" ht="11.25">
      <c r="A795" s="14">
        <v>794</v>
      </c>
      <c s="14" t="s">
        <v>85</v>
      </c>
      <c s="14" t="s">
        <v>1867</v>
      </c>
      <c s="14" t="s">
        <v>1868</v>
      </c>
      <c s="14" t="s">
        <v>1898</v>
      </c>
      <c s="14" t="s">
        <v>1899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796" spans="1:12" ht="11.25">
      <c r="A796" s="14">
        <v>795</v>
      </c>
      <c s="14" t="s">
        <v>85</v>
      </c>
      <c s="14" t="s">
        <v>1867</v>
      </c>
      <c s="14" t="s">
        <v>1868</v>
      </c>
      <c s="14" t="s">
        <v>1898</v>
      </c>
      <c s="14" t="s">
        <v>1899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797" spans="1:12" ht="11.25">
      <c r="A797" s="14">
        <v>796</v>
      </c>
      <c s="14" t="s">
        <v>85</v>
      </c>
      <c s="14" t="s">
        <v>1900</v>
      </c>
      <c s="14" t="s">
        <v>1901</v>
      </c>
      <c s="14" t="s">
        <v>1902</v>
      </c>
      <c s="14" t="s">
        <v>1903</v>
      </c>
      <c s="14" t="s">
        <v>1904</v>
      </c>
      <c s="14" t="s">
        <v>1905</v>
      </c>
      <c s="14" t="s">
        <v>1906</v>
      </c>
      <c s="14" t="s">
        <v>1907</v>
      </c>
      <c s="14" t="s">
        <v>693</v>
      </c>
      <c s="14" t="s">
        <v>3045</v>
      </c>
    </row>
    <row r="798" spans="1:12" ht="11.25">
      <c r="A798" s="14">
        <v>797</v>
      </c>
      <c s="14" t="s">
        <v>85</v>
      </c>
      <c s="14" t="s">
        <v>1900</v>
      </c>
      <c s="14" t="s">
        <v>1901</v>
      </c>
      <c s="14" t="s">
        <v>1902</v>
      </c>
      <c s="14" t="s">
        <v>1903</v>
      </c>
      <c s="14" t="s">
        <v>1904</v>
      </c>
      <c s="14" t="s">
        <v>1905</v>
      </c>
      <c s="14" t="s">
        <v>1906</v>
      </c>
      <c s="14" t="s">
        <v>1907</v>
      </c>
      <c s="14" t="s">
        <v>694</v>
      </c>
      <c s="14" t="s">
        <v>3045</v>
      </c>
    </row>
    <row r="799" spans="1:12" ht="11.25">
      <c r="A799" s="14">
        <v>798</v>
      </c>
      <c s="14" t="s">
        <v>85</v>
      </c>
      <c s="14" t="s">
        <v>1900</v>
      </c>
      <c s="14" t="s">
        <v>1901</v>
      </c>
      <c s="14" t="s">
        <v>1908</v>
      </c>
      <c s="14" t="s">
        <v>1909</v>
      </c>
      <c s="14" t="s">
        <v>1910</v>
      </c>
      <c s="14" t="s">
        <v>1911</v>
      </c>
      <c s="14" t="s">
        <v>1912</v>
      </c>
      <c s="14" t="s">
        <v>1907</v>
      </c>
      <c s="14" t="s">
        <v>693</v>
      </c>
      <c s="14" t="s">
        <v>3045</v>
      </c>
    </row>
    <row r="800" spans="1:12" ht="11.25">
      <c r="A800" s="14">
        <v>799</v>
      </c>
      <c s="14" t="s">
        <v>85</v>
      </c>
      <c s="14" t="s">
        <v>1900</v>
      </c>
      <c s="14" t="s">
        <v>1901</v>
      </c>
      <c s="14" t="s">
        <v>1908</v>
      </c>
      <c s="14" t="s">
        <v>1909</v>
      </c>
      <c s="14" t="s">
        <v>1913</v>
      </c>
      <c s="14" t="s">
        <v>1914</v>
      </c>
      <c s="14" t="s">
        <v>1912</v>
      </c>
      <c s="14" t="s">
        <v>1907</v>
      </c>
      <c s="14" t="s">
        <v>693</v>
      </c>
      <c s="14" t="s">
        <v>3045</v>
      </c>
    </row>
    <row r="801" spans="1:12" ht="11.25">
      <c r="A801" s="14">
        <v>800</v>
      </c>
      <c s="14" t="s">
        <v>85</v>
      </c>
      <c s="14" t="s">
        <v>1900</v>
      </c>
      <c s="14" t="s">
        <v>1901</v>
      </c>
      <c s="14" t="s">
        <v>1908</v>
      </c>
      <c s="14" t="s">
        <v>1909</v>
      </c>
      <c s="14" t="s">
        <v>1913</v>
      </c>
      <c s="14" t="s">
        <v>1914</v>
      </c>
      <c s="14" t="s">
        <v>1912</v>
      </c>
      <c s="14" t="s">
        <v>1907</v>
      </c>
      <c s="14" t="s">
        <v>694</v>
      </c>
      <c s="14" t="s">
        <v>3045</v>
      </c>
    </row>
    <row r="802" spans="1:12" ht="11.25">
      <c r="A802" s="14">
        <v>801</v>
      </c>
      <c s="14" t="s">
        <v>85</v>
      </c>
      <c s="14" t="s">
        <v>1900</v>
      </c>
      <c s="14" t="s">
        <v>1901</v>
      </c>
      <c s="14" t="s">
        <v>1908</v>
      </c>
      <c s="14" t="s">
        <v>1909</v>
      </c>
      <c s="14" t="s">
        <v>1915</v>
      </c>
      <c s="14" t="s">
        <v>1916</v>
      </c>
      <c s="14" t="s">
        <v>1917</v>
      </c>
      <c s="14" t="s">
        <v>1918</v>
      </c>
      <c s="14" t="s">
        <v>693</v>
      </c>
      <c s="14" t="s">
        <v>3045</v>
      </c>
    </row>
    <row r="803" spans="1:12" ht="11.25">
      <c r="A803" s="14">
        <v>802</v>
      </c>
      <c s="14" t="s">
        <v>85</v>
      </c>
      <c s="14" t="s">
        <v>1900</v>
      </c>
      <c s="14" t="s">
        <v>1901</v>
      </c>
      <c s="14" t="s">
        <v>1919</v>
      </c>
      <c s="14" t="s">
        <v>1920</v>
      </c>
      <c s="14" t="s">
        <v>1921</v>
      </c>
      <c s="14" t="s">
        <v>1922</v>
      </c>
      <c s="14" t="s">
        <v>1923</v>
      </c>
      <c s="14" t="s">
        <v>1907</v>
      </c>
      <c s="14" t="s">
        <v>693</v>
      </c>
      <c s="14" t="s">
        <v>3045</v>
      </c>
    </row>
    <row r="804" spans="1:12" ht="11.25">
      <c r="A804" s="14">
        <v>803</v>
      </c>
      <c s="14" t="s">
        <v>85</v>
      </c>
      <c s="14" t="s">
        <v>1900</v>
      </c>
      <c s="14" t="s">
        <v>1901</v>
      </c>
      <c s="14" t="s">
        <v>1919</v>
      </c>
      <c s="14" t="s">
        <v>1920</v>
      </c>
      <c s="14" t="s">
        <v>1921</v>
      </c>
      <c s="14" t="s">
        <v>1922</v>
      </c>
      <c s="14" t="s">
        <v>1923</v>
      </c>
      <c s="14" t="s">
        <v>1907</v>
      </c>
      <c s="14" t="s">
        <v>694</v>
      </c>
      <c s="14" t="s">
        <v>3045</v>
      </c>
    </row>
    <row r="805" spans="1:12" ht="11.25">
      <c r="A805" s="14">
        <v>804</v>
      </c>
      <c s="14" t="s">
        <v>85</v>
      </c>
      <c s="14" t="s">
        <v>1900</v>
      </c>
      <c s="14" t="s">
        <v>1901</v>
      </c>
      <c s="14" t="s">
        <v>1924</v>
      </c>
      <c s="14" t="s">
        <v>1925</v>
      </c>
      <c s="14" t="s">
        <v>1926</v>
      </c>
      <c s="14" t="s">
        <v>1927</v>
      </c>
      <c s="14" t="s">
        <v>1928</v>
      </c>
      <c s="14" t="s">
        <v>1907</v>
      </c>
      <c s="14" t="s">
        <v>693</v>
      </c>
      <c s="14" t="s">
        <v>3045</v>
      </c>
    </row>
    <row r="806" spans="1:12" ht="11.25">
      <c r="A806" s="14">
        <v>805</v>
      </c>
      <c s="14" t="s">
        <v>85</v>
      </c>
      <c s="14" t="s">
        <v>1900</v>
      </c>
      <c s="14" t="s">
        <v>1901</v>
      </c>
      <c s="14" t="s">
        <v>1924</v>
      </c>
      <c s="14" t="s">
        <v>1925</v>
      </c>
      <c s="14" t="s">
        <v>1926</v>
      </c>
      <c s="14" t="s">
        <v>1927</v>
      </c>
      <c s="14" t="s">
        <v>1928</v>
      </c>
      <c s="14" t="s">
        <v>1907</v>
      </c>
      <c s="14" t="s">
        <v>694</v>
      </c>
      <c s="14" t="s">
        <v>3045</v>
      </c>
    </row>
    <row r="807" spans="1:12" ht="11.25">
      <c r="A807" s="14">
        <v>806</v>
      </c>
      <c s="14" t="s">
        <v>85</v>
      </c>
      <c s="14" t="s">
        <v>1900</v>
      </c>
      <c s="14" t="s">
        <v>1901</v>
      </c>
      <c s="14" t="s">
        <v>1929</v>
      </c>
      <c s="14" t="s">
        <v>1930</v>
      </c>
      <c s="14" t="s">
        <v>1931</v>
      </c>
      <c s="14" t="s">
        <v>1932</v>
      </c>
      <c s="14" t="s">
        <v>1933</v>
      </c>
      <c s="14" t="s">
        <v>1907</v>
      </c>
      <c s="14" t="s">
        <v>693</v>
      </c>
      <c s="14" t="s">
        <v>3045</v>
      </c>
    </row>
    <row r="808" spans="1:12" ht="11.25">
      <c r="A808" s="14">
        <v>807</v>
      </c>
      <c s="14" t="s">
        <v>85</v>
      </c>
      <c s="14" t="s">
        <v>1900</v>
      </c>
      <c s="14" t="s">
        <v>1901</v>
      </c>
      <c s="14" t="s">
        <v>1929</v>
      </c>
      <c s="14" t="s">
        <v>1930</v>
      </c>
      <c s="14" t="s">
        <v>1931</v>
      </c>
      <c s="14" t="s">
        <v>1932</v>
      </c>
      <c s="14" t="s">
        <v>1933</v>
      </c>
      <c s="14" t="s">
        <v>1907</v>
      </c>
      <c s="14" t="s">
        <v>694</v>
      </c>
      <c s="14" t="s">
        <v>3045</v>
      </c>
    </row>
    <row r="809" spans="1:12" ht="11.25">
      <c r="A809" s="14">
        <v>808</v>
      </c>
      <c s="14" t="s">
        <v>85</v>
      </c>
      <c s="14" t="s">
        <v>1900</v>
      </c>
      <c s="14" t="s">
        <v>1901</v>
      </c>
      <c s="14" t="s">
        <v>1929</v>
      </c>
      <c s="14" t="s">
        <v>1930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810" spans="1:12" ht="11.25">
      <c r="A810" s="14">
        <v>809</v>
      </c>
      <c s="14" t="s">
        <v>85</v>
      </c>
      <c s="14" t="s">
        <v>1900</v>
      </c>
      <c s="14" t="s">
        <v>1901</v>
      </c>
      <c s="14" t="s">
        <v>1929</v>
      </c>
      <c s="14" t="s">
        <v>1930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811" spans="1:12" ht="11.25">
      <c r="A811" s="14">
        <v>810</v>
      </c>
      <c s="14" t="s">
        <v>85</v>
      </c>
      <c s="14" t="s">
        <v>1900</v>
      </c>
      <c s="14" t="s">
        <v>1901</v>
      </c>
      <c s="14" t="s">
        <v>1934</v>
      </c>
      <c s="14" t="s">
        <v>1935</v>
      </c>
      <c s="14" t="s">
        <v>1936</v>
      </c>
      <c s="14" t="s">
        <v>1937</v>
      </c>
      <c s="14" t="s">
        <v>1938</v>
      </c>
      <c s="14" t="s">
        <v>1918</v>
      </c>
      <c s="14" t="s">
        <v>693</v>
      </c>
      <c s="14" t="s">
        <v>3045</v>
      </c>
    </row>
    <row r="812" spans="1:12" ht="11.25">
      <c r="A812" s="14">
        <v>811</v>
      </c>
      <c s="14" t="s">
        <v>85</v>
      </c>
      <c s="14" t="s">
        <v>1900</v>
      </c>
      <c s="14" t="s">
        <v>1901</v>
      </c>
      <c s="14" t="s">
        <v>1934</v>
      </c>
      <c s="14" t="s">
        <v>1935</v>
      </c>
      <c s="14" t="s">
        <v>1936</v>
      </c>
      <c s="14" t="s">
        <v>1937</v>
      </c>
      <c s="14" t="s">
        <v>1938</v>
      </c>
      <c s="14" t="s">
        <v>1918</v>
      </c>
      <c s="14" t="s">
        <v>694</v>
      </c>
      <c s="14" t="s">
        <v>3045</v>
      </c>
    </row>
    <row r="813" spans="1:12" ht="11.25">
      <c r="A813" s="14">
        <v>812</v>
      </c>
      <c s="14" t="s">
        <v>85</v>
      </c>
      <c s="14" t="s">
        <v>1900</v>
      </c>
      <c s="14" t="s">
        <v>1901</v>
      </c>
      <c s="14" t="s">
        <v>1939</v>
      </c>
      <c s="14" t="s">
        <v>1940</v>
      </c>
      <c s="14" t="s">
        <v>1941</v>
      </c>
      <c s="14" t="s">
        <v>1942</v>
      </c>
      <c s="14" t="s">
        <v>1943</v>
      </c>
      <c s="14" t="s">
        <v>1907</v>
      </c>
      <c s="14" t="s">
        <v>693</v>
      </c>
      <c s="14" t="s">
        <v>3045</v>
      </c>
    </row>
    <row r="814" spans="1:12" ht="11.25">
      <c r="A814" s="14">
        <v>813</v>
      </c>
      <c s="14" t="s">
        <v>85</v>
      </c>
      <c s="14" t="s">
        <v>1900</v>
      </c>
      <c s="14" t="s">
        <v>1901</v>
      </c>
      <c s="14" t="s">
        <v>1939</v>
      </c>
      <c s="14" t="s">
        <v>1940</v>
      </c>
      <c s="14" t="s">
        <v>1941</v>
      </c>
      <c s="14" t="s">
        <v>1942</v>
      </c>
      <c s="14" t="s">
        <v>1943</v>
      </c>
      <c s="14" t="s">
        <v>1907</v>
      </c>
      <c s="14" t="s">
        <v>694</v>
      </c>
      <c s="14" t="s">
        <v>3045</v>
      </c>
    </row>
    <row r="815" spans="1:12" ht="11.25">
      <c r="A815" s="14">
        <v>814</v>
      </c>
      <c s="14" t="s">
        <v>85</v>
      </c>
      <c s="14" t="s">
        <v>1900</v>
      </c>
      <c s="14" t="s">
        <v>1901</v>
      </c>
      <c s="14" t="s">
        <v>1944</v>
      </c>
      <c s="14" t="s">
        <v>1945</v>
      </c>
      <c s="14" t="s">
        <v>1946</v>
      </c>
      <c s="14" t="s">
        <v>1947</v>
      </c>
      <c s="14" t="s">
        <v>1948</v>
      </c>
      <c s="14" t="s">
        <v>1918</v>
      </c>
      <c s="14" t="s">
        <v>693</v>
      </c>
      <c s="14" t="s">
        <v>3045</v>
      </c>
    </row>
    <row r="816" spans="1:12" ht="11.25">
      <c r="A816" s="14">
        <v>815</v>
      </c>
      <c s="14" t="s">
        <v>85</v>
      </c>
      <c s="14" t="s">
        <v>1900</v>
      </c>
      <c s="14" t="s">
        <v>1901</v>
      </c>
      <c s="14" t="s">
        <v>1944</v>
      </c>
      <c s="14" t="s">
        <v>1945</v>
      </c>
      <c s="14" t="s">
        <v>1946</v>
      </c>
      <c s="14" t="s">
        <v>1947</v>
      </c>
      <c s="14" t="s">
        <v>1948</v>
      </c>
      <c s="14" t="s">
        <v>1918</v>
      </c>
      <c s="14" t="s">
        <v>694</v>
      </c>
      <c s="14" t="s">
        <v>3045</v>
      </c>
    </row>
    <row r="817" spans="1:12" ht="11.25">
      <c r="A817" s="14">
        <v>816</v>
      </c>
      <c s="14" t="s">
        <v>85</v>
      </c>
      <c s="14" t="s">
        <v>1900</v>
      </c>
      <c s="14" t="s">
        <v>1901</v>
      </c>
      <c s="14" t="s">
        <v>1949</v>
      </c>
      <c s="14" t="s">
        <v>1950</v>
      </c>
      <c s="14" t="s">
        <v>1951</v>
      </c>
      <c s="14" t="s">
        <v>1952</v>
      </c>
      <c s="14" t="s">
        <v>1953</v>
      </c>
      <c s="14" t="s">
        <v>1918</v>
      </c>
      <c s="14" t="s">
        <v>693</v>
      </c>
      <c s="14" t="s">
        <v>3045</v>
      </c>
    </row>
    <row r="818" spans="1:12" ht="11.25">
      <c r="A818" s="14">
        <v>817</v>
      </c>
      <c s="14" t="s">
        <v>85</v>
      </c>
      <c s="14" t="s">
        <v>1900</v>
      </c>
      <c s="14" t="s">
        <v>1901</v>
      </c>
      <c s="14" t="s">
        <v>1949</v>
      </c>
      <c s="14" t="s">
        <v>1950</v>
      </c>
      <c s="14" t="s">
        <v>1951</v>
      </c>
      <c s="14" t="s">
        <v>1952</v>
      </c>
      <c s="14" t="s">
        <v>1953</v>
      </c>
      <c s="14" t="s">
        <v>1918</v>
      </c>
      <c s="14" t="s">
        <v>694</v>
      </c>
      <c s="14" t="s">
        <v>3045</v>
      </c>
    </row>
    <row r="819" spans="1:12" ht="11.25">
      <c r="A819" s="14">
        <v>818</v>
      </c>
      <c s="14" t="s">
        <v>85</v>
      </c>
      <c s="14" t="s">
        <v>1900</v>
      </c>
      <c s="14" t="s">
        <v>1901</v>
      </c>
      <c s="14" t="s">
        <v>1949</v>
      </c>
      <c s="14" t="s">
        <v>1950</v>
      </c>
      <c s="14" t="s">
        <v>1954</v>
      </c>
      <c s="14" t="s">
        <v>1955</v>
      </c>
      <c s="14" t="s">
        <v>1956</v>
      </c>
      <c s="14" t="s">
        <v>1907</v>
      </c>
      <c s="14" t="s">
        <v>693</v>
      </c>
      <c s="14" t="s">
        <v>3045</v>
      </c>
    </row>
    <row r="820" spans="1:12" ht="11.25">
      <c r="A820" s="14">
        <v>819</v>
      </c>
      <c s="14" t="s">
        <v>85</v>
      </c>
      <c s="14" t="s">
        <v>1900</v>
      </c>
      <c s="14" t="s">
        <v>1901</v>
      </c>
      <c s="14" t="s">
        <v>1957</v>
      </c>
      <c s="14" t="s">
        <v>1958</v>
      </c>
      <c s="14" t="s">
        <v>1959</v>
      </c>
      <c s="14" t="s">
        <v>1960</v>
      </c>
      <c s="14" t="s">
        <v>1961</v>
      </c>
      <c s="14" t="s">
        <v>1907</v>
      </c>
      <c s="14" t="s">
        <v>693</v>
      </c>
      <c s="14" t="s">
        <v>3045</v>
      </c>
    </row>
    <row r="821" spans="1:12" ht="11.25">
      <c r="A821" s="14">
        <v>820</v>
      </c>
      <c s="14" t="s">
        <v>85</v>
      </c>
      <c s="14" t="s">
        <v>1900</v>
      </c>
      <c s="14" t="s">
        <v>1901</v>
      </c>
      <c s="14" t="s">
        <v>1957</v>
      </c>
      <c s="14" t="s">
        <v>1958</v>
      </c>
      <c s="14" t="s">
        <v>1959</v>
      </c>
      <c s="14" t="s">
        <v>1960</v>
      </c>
      <c s="14" t="s">
        <v>1961</v>
      </c>
      <c s="14" t="s">
        <v>1907</v>
      </c>
      <c s="14" t="s">
        <v>694</v>
      </c>
      <c s="14" t="s">
        <v>3045</v>
      </c>
    </row>
    <row r="822" spans="1:12" ht="11.25">
      <c r="A822" s="14">
        <v>821</v>
      </c>
      <c s="14" t="s">
        <v>85</v>
      </c>
      <c s="14" t="s">
        <v>1900</v>
      </c>
      <c s="14" t="s">
        <v>1901</v>
      </c>
      <c s="14" t="s">
        <v>1962</v>
      </c>
      <c s="14" t="s">
        <v>1963</v>
      </c>
      <c s="14" t="s">
        <v>1964</v>
      </c>
      <c s="14" t="s">
        <v>1965</v>
      </c>
      <c s="14" t="s">
        <v>1966</v>
      </c>
      <c s="14" t="s">
        <v>1907</v>
      </c>
      <c s="14" t="s">
        <v>693</v>
      </c>
      <c s="14" t="s">
        <v>3045</v>
      </c>
    </row>
    <row r="823" spans="1:12" ht="11.25">
      <c r="A823" s="14">
        <v>822</v>
      </c>
      <c s="14" t="s">
        <v>85</v>
      </c>
      <c s="14" t="s">
        <v>1900</v>
      </c>
      <c s="14" t="s">
        <v>1901</v>
      </c>
      <c s="14" t="s">
        <v>1962</v>
      </c>
      <c s="14" t="s">
        <v>1963</v>
      </c>
      <c s="14" t="s">
        <v>1964</v>
      </c>
      <c s="14" t="s">
        <v>1965</v>
      </c>
      <c s="14" t="s">
        <v>1966</v>
      </c>
      <c s="14" t="s">
        <v>1907</v>
      </c>
      <c s="14" t="s">
        <v>694</v>
      </c>
      <c s="14" t="s">
        <v>3045</v>
      </c>
    </row>
    <row r="824" spans="1:12" ht="11.25">
      <c r="A824" s="14">
        <v>823</v>
      </c>
      <c s="14" t="s">
        <v>85</v>
      </c>
      <c s="14" t="s">
        <v>1967</v>
      </c>
      <c s="14" t="s">
        <v>1968</v>
      </c>
      <c s="14" t="s">
        <v>1969</v>
      </c>
      <c s="14" t="s">
        <v>1970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25" spans="1:12" ht="11.25">
      <c r="A825" s="14">
        <v>824</v>
      </c>
      <c s="14" t="s">
        <v>85</v>
      </c>
      <c s="14" t="s">
        <v>1967</v>
      </c>
      <c s="14" t="s">
        <v>1968</v>
      </c>
      <c s="14" t="s">
        <v>1969</v>
      </c>
      <c s="14" t="s">
        <v>1970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26" spans="1:12" ht="11.25">
      <c r="A826" s="14">
        <v>825</v>
      </c>
      <c s="14" t="s">
        <v>85</v>
      </c>
      <c s="14" t="s">
        <v>1967</v>
      </c>
      <c s="14" t="s">
        <v>1968</v>
      </c>
      <c s="14" t="s">
        <v>1969</v>
      </c>
      <c s="14" t="s">
        <v>1970</v>
      </c>
      <c s="14" t="s">
        <v>1975</v>
      </c>
      <c s="14" t="s">
        <v>1976</v>
      </c>
      <c s="14" t="s">
        <v>1977</v>
      </c>
      <c s="14" t="s">
        <v>1974</v>
      </c>
      <c s="14" t="s">
        <v>693</v>
      </c>
      <c s="14" t="s">
        <v>3045</v>
      </c>
    </row>
    <row r="827" spans="1:12" ht="11.25">
      <c r="A827" s="14">
        <v>826</v>
      </c>
      <c s="14" t="s">
        <v>85</v>
      </c>
      <c s="14" t="s">
        <v>1967</v>
      </c>
      <c s="14" t="s">
        <v>1968</v>
      </c>
      <c s="14" t="s">
        <v>1978</v>
      </c>
      <c s="14" t="s">
        <v>1979</v>
      </c>
      <c s="14" t="s">
        <v>1980</v>
      </c>
      <c s="14" t="s">
        <v>1981</v>
      </c>
      <c s="14" t="s">
        <v>1982</v>
      </c>
      <c s="14" t="s">
        <v>1974</v>
      </c>
      <c s="14" t="s">
        <v>693</v>
      </c>
      <c s="14" t="s">
        <v>3045</v>
      </c>
    </row>
    <row r="828" spans="1:12" ht="11.25">
      <c r="A828" s="14">
        <v>827</v>
      </c>
      <c s="14" t="s">
        <v>85</v>
      </c>
      <c s="14" t="s">
        <v>1967</v>
      </c>
      <c s="14" t="s">
        <v>1968</v>
      </c>
      <c s="14" t="s">
        <v>1978</v>
      </c>
      <c s="14" t="s">
        <v>1979</v>
      </c>
      <c s="14" t="s">
        <v>1980</v>
      </c>
      <c s="14" t="s">
        <v>1981</v>
      </c>
      <c s="14" t="s">
        <v>1982</v>
      </c>
      <c s="14" t="s">
        <v>1974</v>
      </c>
      <c s="14" t="s">
        <v>694</v>
      </c>
      <c s="14" t="s">
        <v>3045</v>
      </c>
    </row>
    <row r="829" spans="1:12" ht="11.25">
      <c r="A829" s="14">
        <v>828</v>
      </c>
      <c s="14" t="s">
        <v>85</v>
      </c>
      <c s="14" t="s">
        <v>1967</v>
      </c>
      <c s="14" t="s">
        <v>1968</v>
      </c>
      <c s="14" t="s">
        <v>1983</v>
      </c>
      <c s="14" t="s">
        <v>1984</v>
      </c>
      <c s="14" t="s">
        <v>1985</v>
      </c>
      <c s="14" t="s">
        <v>1986</v>
      </c>
      <c s="14" t="s">
        <v>1987</v>
      </c>
      <c s="14" t="s">
        <v>1974</v>
      </c>
      <c s="14" t="s">
        <v>693</v>
      </c>
      <c s="14" t="s">
        <v>3045</v>
      </c>
    </row>
    <row r="830" spans="1:12" ht="11.25">
      <c r="A830" s="14">
        <v>829</v>
      </c>
      <c s="14" t="s">
        <v>85</v>
      </c>
      <c s="14" t="s">
        <v>1967</v>
      </c>
      <c s="14" t="s">
        <v>1968</v>
      </c>
      <c s="14" t="s">
        <v>1983</v>
      </c>
      <c s="14" t="s">
        <v>1984</v>
      </c>
      <c s="14" t="s">
        <v>1985</v>
      </c>
      <c s="14" t="s">
        <v>1986</v>
      </c>
      <c s="14" t="s">
        <v>1987</v>
      </c>
      <c s="14" t="s">
        <v>1974</v>
      </c>
      <c s="14" t="s">
        <v>694</v>
      </c>
      <c s="14" t="s">
        <v>3045</v>
      </c>
    </row>
    <row r="831" spans="1:12" ht="11.25">
      <c r="A831" s="14">
        <v>830</v>
      </c>
      <c s="14" t="s">
        <v>85</v>
      </c>
      <c s="14" t="s">
        <v>1967</v>
      </c>
      <c s="14" t="s">
        <v>1968</v>
      </c>
      <c s="14" t="s">
        <v>1983</v>
      </c>
      <c s="14" t="s">
        <v>1984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32" spans="1:12" ht="11.25">
      <c r="A832" s="14">
        <v>831</v>
      </c>
      <c s="14" t="s">
        <v>85</v>
      </c>
      <c s="14" t="s">
        <v>1967</v>
      </c>
      <c s="14" t="s">
        <v>1968</v>
      </c>
      <c s="14" t="s">
        <v>1983</v>
      </c>
      <c s="14" t="s">
        <v>1984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33" spans="1:12" ht="11.25">
      <c r="A833" s="14">
        <v>832</v>
      </c>
      <c s="14" t="s">
        <v>85</v>
      </c>
      <c s="14" t="s">
        <v>1967</v>
      </c>
      <c s="14" t="s">
        <v>1968</v>
      </c>
      <c s="14" t="s">
        <v>1988</v>
      </c>
      <c s="14" t="s">
        <v>1989</v>
      </c>
      <c s="14" t="s">
        <v>1990</v>
      </c>
      <c s="14" t="s">
        <v>1991</v>
      </c>
      <c s="14" t="s">
        <v>1992</v>
      </c>
      <c s="14" t="s">
        <v>1974</v>
      </c>
      <c s="14" t="s">
        <v>693</v>
      </c>
      <c s="14" t="s">
        <v>3045</v>
      </c>
    </row>
    <row r="834" spans="1:12" ht="11.25">
      <c r="A834" s="14">
        <v>833</v>
      </c>
      <c s="14" t="s">
        <v>85</v>
      </c>
      <c s="14" t="s">
        <v>1967</v>
      </c>
      <c s="14" t="s">
        <v>1968</v>
      </c>
      <c s="14" t="s">
        <v>1988</v>
      </c>
      <c s="14" t="s">
        <v>1989</v>
      </c>
      <c s="14" t="s">
        <v>1990</v>
      </c>
      <c s="14" t="s">
        <v>1991</v>
      </c>
      <c s="14" t="s">
        <v>1992</v>
      </c>
      <c s="14" t="s">
        <v>1974</v>
      </c>
      <c s="14" t="s">
        <v>694</v>
      </c>
      <c s="14" t="s">
        <v>3045</v>
      </c>
    </row>
    <row r="835" spans="1:12" ht="11.25">
      <c r="A835" s="14">
        <v>834</v>
      </c>
      <c s="14" t="s">
        <v>85</v>
      </c>
      <c s="14" t="s">
        <v>1967</v>
      </c>
      <c s="14" t="s">
        <v>1968</v>
      </c>
      <c s="14" t="s">
        <v>1727</v>
      </c>
      <c s="14" t="s">
        <v>1993</v>
      </c>
      <c s="14" t="s">
        <v>1994</v>
      </c>
      <c s="14" t="s">
        <v>477</v>
      </c>
      <c s="14" t="s">
        <v>1995</v>
      </c>
      <c s="14" t="s">
        <v>1974</v>
      </c>
      <c s="14" t="s">
        <v>693</v>
      </c>
      <c s="14" t="s">
        <v>3045</v>
      </c>
    </row>
    <row r="836" spans="1:12" ht="11.25">
      <c r="A836" s="14">
        <v>835</v>
      </c>
      <c s="14" t="s">
        <v>85</v>
      </c>
      <c s="14" t="s">
        <v>1967</v>
      </c>
      <c s="14" t="s">
        <v>1968</v>
      </c>
      <c s="14" t="s">
        <v>1727</v>
      </c>
      <c s="14" t="s">
        <v>1993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37" spans="1:12" ht="11.25">
      <c r="A837" s="14">
        <v>836</v>
      </c>
      <c s="14" t="s">
        <v>85</v>
      </c>
      <c s="14" t="s">
        <v>1967</v>
      </c>
      <c s="14" t="s">
        <v>1968</v>
      </c>
      <c s="14" t="s">
        <v>1727</v>
      </c>
      <c s="14" t="s">
        <v>1993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38" spans="1:12" ht="11.25">
      <c r="A838" s="14">
        <v>837</v>
      </c>
      <c s="14" t="s">
        <v>85</v>
      </c>
      <c s="14" t="s">
        <v>1967</v>
      </c>
      <c s="14" t="s">
        <v>1968</v>
      </c>
      <c s="14" t="s">
        <v>1996</v>
      </c>
      <c s="14" t="s">
        <v>1997</v>
      </c>
      <c s="14" t="s">
        <v>1998</v>
      </c>
      <c s="14" t="s">
        <v>1999</v>
      </c>
      <c s="14" t="s">
        <v>2000</v>
      </c>
      <c s="14" t="s">
        <v>1974</v>
      </c>
      <c s="14" t="s">
        <v>693</v>
      </c>
      <c s="14" t="s">
        <v>3045</v>
      </c>
    </row>
    <row r="839" spans="1:12" ht="11.25">
      <c r="A839" s="14">
        <v>838</v>
      </c>
      <c s="14" t="s">
        <v>85</v>
      </c>
      <c s="14" t="s">
        <v>1967</v>
      </c>
      <c s="14" t="s">
        <v>1968</v>
      </c>
      <c s="14" t="s">
        <v>1996</v>
      </c>
      <c s="14" t="s">
        <v>1997</v>
      </c>
      <c s="14" t="s">
        <v>1998</v>
      </c>
      <c s="14" t="s">
        <v>1999</v>
      </c>
      <c s="14" t="s">
        <v>2000</v>
      </c>
      <c s="14" t="s">
        <v>1974</v>
      </c>
      <c s="14" t="s">
        <v>694</v>
      </c>
      <c s="14" t="s">
        <v>3045</v>
      </c>
    </row>
    <row r="840" spans="1:12" ht="11.25">
      <c r="A840" s="14">
        <v>839</v>
      </c>
      <c s="14" t="s">
        <v>85</v>
      </c>
      <c s="14" t="s">
        <v>1967</v>
      </c>
      <c s="14" t="s">
        <v>1968</v>
      </c>
      <c s="14" t="s">
        <v>2001</v>
      </c>
      <c s="14" t="s">
        <v>2002</v>
      </c>
      <c s="14" t="s">
        <v>2003</v>
      </c>
      <c s="14" t="s">
        <v>2004</v>
      </c>
      <c s="14" t="s">
        <v>2005</v>
      </c>
      <c s="14" t="s">
        <v>1974</v>
      </c>
      <c s="14" t="s">
        <v>693</v>
      </c>
      <c s="14" t="s">
        <v>3045</v>
      </c>
    </row>
    <row r="841" spans="1:12" ht="11.25">
      <c r="A841" s="14">
        <v>840</v>
      </c>
      <c s="14" t="s">
        <v>85</v>
      </c>
      <c s="14" t="s">
        <v>1967</v>
      </c>
      <c s="14" t="s">
        <v>1968</v>
      </c>
      <c s="14" t="s">
        <v>2001</v>
      </c>
      <c s="14" t="s">
        <v>2002</v>
      </c>
      <c s="14" t="s">
        <v>2003</v>
      </c>
      <c s="14" t="s">
        <v>2004</v>
      </c>
      <c s="14" t="s">
        <v>2005</v>
      </c>
      <c s="14" t="s">
        <v>1974</v>
      </c>
      <c s="14" t="s">
        <v>694</v>
      </c>
      <c s="14" t="s">
        <v>3045</v>
      </c>
    </row>
    <row r="842" spans="1:12" ht="11.25">
      <c r="A842" s="14">
        <v>841</v>
      </c>
      <c s="14" t="s">
        <v>85</v>
      </c>
      <c s="14" t="s">
        <v>1967</v>
      </c>
      <c s="14" t="s">
        <v>1968</v>
      </c>
      <c s="14" t="s">
        <v>2001</v>
      </c>
      <c s="14" t="s">
        <v>2002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43" spans="1:12" ht="11.25">
      <c r="A843" s="14">
        <v>842</v>
      </c>
      <c s="14" t="s">
        <v>85</v>
      </c>
      <c s="14" t="s">
        <v>1967</v>
      </c>
      <c s="14" t="s">
        <v>1968</v>
      </c>
      <c s="14" t="s">
        <v>2001</v>
      </c>
      <c s="14" t="s">
        <v>2002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44" spans="1:12" ht="11.25">
      <c r="A844" s="14">
        <v>843</v>
      </c>
      <c s="14" t="s">
        <v>85</v>
      </c>
      <c s="14" t="s">
        <v>1967</v>
      </c>
      <c s="14" t="s">
        <v>1968</v>
      </c>
      <c s="14" t="s">
        <v>2001</v>
      </c>
      <c s="14" t="s">
        <v>2002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845" spans="1:12" ht="11.25">
      <c r="A845" s="14">
        <v>844</v>
      </c>
      <c s="14" t="s">
        <v>85</v>
      </c>
      <c s="14" t="s">
        <v>1967</v>
      </c>
      <c s="14" t="s">
        <v>1968</v>
      </c>
      <c s="14" t="s">
        <v>2006</v>
      </c>
      <c s="14" t="s">
        <v>2007</v>
      </c>
      <c s="14" t="s">
        <v>2008</v>
      </c>
      <c s="14" t="s">
        <v>2009</v>
      </c>
      <c s="14" t="s">
        <v>2010</v>
      </c>
      <c s="14" t="s">
        <v>1974</v>
      </c>
      <c s="14" t="s">
        <v>693</v>
      </c>
      <c s="14" t="s">
        <v>3045</v>
      </c>
    </row>
    <row r="846" spans="1:12" ht="11.25">
      <c r="A846" s="14">
        <v>845</v>
      </c>
      <c s="14" t="s">
        <v>85</v>
      </c>
      <c s="14" t="s">
        <v>1967</v>
      </c>
      <c s="14" t="s">
        <v>1968</v>
      </c>
      <c s="14" t="s">
        <v>2006</v>
      </c>
      <c s="14" t="s">
        <v>2007</v>
      </c>
      <c s="14" t="s">
        <v>2008</v>
      </c>
      <c s="14" t="s">
        <v>2009</v>
      </c>
      <c s="14" t="s">
        <v>2010</v>
      </c>
      <c s="14" t="s">
        <v>1974</v>
      </c>
      <c s="14" t="s">
        <v>694</v>
      </c>
      <c s="14" t="s">
        <v>3045</v>
      </c>
    </row>
    <row r="847" spans="1:12" ht="11.25">
      <c r="A847" s="14">
        <v>846</v>
      </c>
      <c s="14" t="s">
        <v>85</v>
      </c>
      <c s="14" t="s">
        <v>1967</v>
      </c>
      <c s="14" t="s">
        <v>1968</v>
      </c>
      <c s="14" t="s">
        <v>2006</v>
      </c>
      <c s="14" t="s">
        <v>2007</v>
      </c>
      <c s="14" t="s">
        <v>2011</v>
      </c>
      <c s="14" t="s">
        <v>2012</v>
      </c>
      <c s="14" t="s">
        <v>2013</v>
      </c>
      <c s="14" t="s">
        <v>1974</v>
      </c>
      <c s="14" t="s">
        <v>693</v>
      </c>
      <c s="14" t="s">
        <v>3045</v>
      </c>
    </row>
    <row r="848" spans="1:12" ht="11.25">
      <c r="A848" s="14">
        <v>847</v>
      </c>
      <c s="14" t="s">
        <v>85</v>
      </c>
      <c s="14" t="s">
        <v>1967</v>
      </c>
      <c s="14" t="s">
        <v>1968</v>
      </c>
      <c s="14" t="s">
        <v>2006</v>
      </c>
      <c s="14" t="s">
        <v>2007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49" spans="1:12" ht="11.25">
      <c r="A849" s="14">
        <v>848</v>
      </c>
      <c s="14" t="s">
        <v>85</v>
      </c>
      <c s="14" t="s">
        <v>1967</v>
      </c>
      <c s="14" t="s">
        <v>1968</v>
      </c>
      <c s="14" t="s">
        <v>2006</v>
      </c>
      <c s="14" t="s">
        <v>2007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50" spans="1:12" ht="11.25">
      <c r="A850" s="14">
        <v>849</v>
      </c>
      <c s="14" t="s">
        <v>85</v>
      </c>
      <c s="14" t="s">
        <v>1967</v>
      </c>
      <c s="14" t="s">
        <v>1968</v>
      </c>
      <c s="14" t="s">
        <v>2014</v>
      </c>
      <c s="14" t="s">
        <v>2015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851" spans="1:12" ht="11.25">
      <c r="A851" s="14">
        <v>850</v>
      </c>
      <c s="14" t="s">
        <v>85</v>
      </c>
      <c s="14" t="s">
        <v>1967</v>
      </c>
      <c s="14" t="s">
        <v>1968</v>
      </c>
      <c s="14" t="s">
        <v>2014</v>
      </c>
      <c s="14" t="s">
        <v>2015</v>
      </c>
      <c s="14" t="s">
        <v>2016</v>
      </c>
      <c s="14" t="s">
        <v>2017</v>
      </c>
      <c s="14" t="s">
        <v>2018</v>
      </c>
      <c s="14" t="s">
        <v>1974</v>
      </c>
      <c s="14" t="s">
        <v>693</v>
      </c>
      <c s="14" t="s">
        <v>3045</v>
      </c>
    </row>
    <row r="852" spans="1:12" ht="11.25">
      <c r="A852" s="14">
        <v>851</v>
      </c>
      <c s="14" t="s">
        <v>85</v>
      </c>
      <c s="14" t="s">
        <v>1967</v>
      </c>
      <c s="14" t="s">
        <v>1968</v>
      </c>
      <c s="14" t="s">
        <v>2014</v>
      </c>
      <c s="14" t="s">
        <v>2015</v>
      </c>
      <c s="14" t="s">
        <v>2016</v>
      </c>
      <c s="14" t="s">
        <v>2017</v>
      </c>
      <c s="14" t="s">
        <v>2018</v>
      </c>
      <c s="14" t="s">
        <v>1974</v>
      </c>
      <c s="14" t="s">
        <v>694</v>
      </c>
      <c s="14" t="s">
        <v>3045</v>
      </c>
    </row>
    <row r="853" spans="1:12" ht="11.25">
      <c r="A853" s="14">
        <v>852</v>
      </c>
      <c s="14" t="s">
        <v>85</v>
      </c>
      <c s="14" t="s">
        <v>1967</v>
      </c>
      <c s="14" t="s">
        <v>1968</v>
      </c>
      <c s="14" t="s">
        <v>2014</v>
      </c>
      <c s="14" t="s">
        <v>2015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54" spans="1:12" ht="11.25">
      <c r="A854" s="14">
        <v>853</v>
      </c>
      <c s="14" t="s">
        <v>85</v>
      </c>
      <c s="14" t="s">
        <v>1967</v>
      </c>
      <c s="14" t="s">
        <v>1968</v>
      </c>
      <c s="14" t="s">
        <v>2014</v>
      </c>
      <c s="14" t="s">
        <v>2015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55" spans="1:12" ht="11.25">
      <c r="A855" s="14">
        <v>854</v>
      </c>
      <c s="14" t="s">
        <v>85</v>
      </c>
      <c s="14" t="s">
        <v>1967</v>
      </c>
      <c s="14" t="s">
        <v>1968</v>
      </c>
      <c s="14" t="s">
        <v>2014</v>
      </c>
      <c s="14" t="s">
        <v>2015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856" spans="1:12" ht="11.25">
      <c r="A856" s="14">
        <v>855</v>
      </c>
      <c s="14" t="s">
        <v>85</v>
      </c>
      <c s="14" t="s">
        <v>1967</v>
      </c>
      <c s="14" t="s">
        <v>1968</v>
      </c>
      <c s="14" t="s">
        <v>2019</v>
      </c>
      <c s="14" t="s">
        <v>2020</v>
      </c>
      <c s="14" t="s">
        <v>2021</v>
      </c>
      <c s="14" t="s">
        <v>2022</v>
      </c>
      <c s="14" t="s">
        <v>2023</v>
      </c>
      <c s="14" t="s">
        <v>1974</v>
      </c>
      <c s="14" t="s">
        <v>693</v>
      </c>
      <c s="14" t="s">
        <v>3045</v>
      </c>
    </row>
    <row r="857" spans="1:12" ht="11.25">
      <c r="A857" s="14">
        <v>856</v>
      </c>
      <c s="14" t="s">
        <v>85</v>
      </c>
      <c s="14" t="s">
        <v>1967</v>
      </c>
      <c s="14" t="s">
        <v>1968</v>
      </c>
      <c s="14" t="s">
        <v>2019</v>
      </c>
      <c s="14" t="s">
        <v>2020</v>
      </c>
      <c s="14" t="s">
        <v>2024</v>
      </c>
      <c s="14" t="s">
        <v>2022</v>
      </c>
      <c s="14" t="s">
        <v>2023</v>
      </c>
      <c s="14" t="s">
        <v>1974</v>
      </c>
      <c s="14" t="s">
        <v>693</v>
      </c>
      <c s="14" t="s">
        <v>3045</v>
      </c>
    </row>
    <row r="858" spans="1:12" ht="11.25">
      <c r="A858" s="14">
        <v>857</v>
      </c>
      <c s="14" t="s">
        <v>85</v>
      </c>
      <c s="14" t="s">
        <v>1967</v>
      </c>
      <c s="14" t="s">
        <v>1968</v>
      </c>
      <c s="14" t="s">
        <v>2019</v>
      </c>
      <c s="14" t="s">
        <v>2020</v>
      </c>
      <c s="14" t="s">
        <v>2024</v>
      </c>
      <c s="14" t="s">
        <v>2022</v>
      </c>
      <c s="14" t="s">
        <v>2023</v>
      </c>
      <c s="14" t="s">
        <v>1974</v>
      </c>
      <c s="14" t="s">
        <v>694</v>
      </c>
      <c s="14" t="s">
        <v>3045</v>
      </c>
    </row>
    <row r="859" spans="1:12" ht="11.25">
      <c r="A859" s="14">
        <v>858</v>
      </c>
      <c s="14" t="s">
        <v>85</v>
      </c>
      <c s="14" t="s">
        <v>1967</v>
      </c>
      <c s="14" t="s">
        <v>1968</v>
      </c>
      <c s="14" t="s">
        <v>2019</v>
      </c>
      <c s="14" t="s">
        <v>2020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60" spans="1:12" ht="11.25">
      <c r="A860" s="14">
        <v>859</v>
      </c>
      <c s="14" t="s">
        <v>85</v>
      </c>
      <c s="14" t="s">
        <v>1967</v>
      </c>
      <c s="14" t="s">
        <v>1968</v>
      </c>
      <c s="14" t="s">
        <v>2019</v>
      </c>
      <c s="14" t="s">
        <v>2020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61" spans="1:12" ht="11.25">
      <c r="A861" s="14">
        <v>860</v>
      </c>
      <c s="14" t="s">
        <v>85</v>
      </c>
      <c s="14" t="s">
        <v>1967</v>
      </c>
      <c s="14" t="s">
        <v>1968</v>
      </c>
      <c s="14" t="s">
        <v>799</v>
      </c>
      <c s="14" t="s">
        <v>2025</v>
      </c>
      <c s="14" t="s">
        <v>2026</v>
      </c>
      <c s="14" t="s">
        <v>2027</v>
      </c>
      <c s="14" t="s">
        <v>2028</v>
      </c>
      <c s="14" t="s">
        <v>1974</v>
      </c>
      <c s="14" t="s">
        <v>693</v>
      </c>
      <c s="14" t="s">
        <v>3045</v>
      </c>
    </row>
    <row r="862" spans="1:12" ht="11.25">
      <c r="A862" s="14">
        <v>861</v>
      </c>
      <c s="14" t="s">
        <v>85</v>
      </c>
      <c s="14" t="s">
        <v>1967</v>
      </c>
      <c s="14" t="s">
        <v>1968</v>
      </c>
      <c s="14" t="s">
        <v>799</v>
      </c>
      <c s="14" t="s">
        <v>2025</v>
      </c>
      <c s="14" t="s">
        <v>2026</v>
      </c>
      <c s="14" t="s">
        <v>2027</v>
      </c>
      <c s="14" t="s">
        <v>2028</v>
      </c>
      <c s="14" t="s">
        <v>1974</v>
      </c>
      <c s="14" t="s">
        <v>694</v>
      </c>
      <c s="14" t="s">
        <v>3045</v>
      </c>
    </row>
    <row r="863" spans="1:12" ht="11.25">
      <c r="A863" s="14">
        <v>862</v>
      </c>
      <c s="14" t="s">
        <v>85</v>
      </c>
      <c s="14" t="s">
        <v>1967</v>
      </c>
      <c s="14" t="s">
        <v>1968</v>
      </c>
      <c s="14" t="s">
        <v>2029</v>
      </c>
      <c s="14" t="s">
        <v>2030</v>
      </c>
      <c s="14" t="s">
        <v>1971</v>
      </c>
      <c s="14" t="s">
        <v>1972</v>
      </c>
      <c s="14" t="s">
        <v>1973</v>
      </c>
      <c s="14" t="s">
        <v>1974</v>
      </c>
      <c s="14" t="s">
        <v>693</v>
      </c>
      <c s="14" t="s">
        <v>3045</v>
      </c>
    </row>
    <row r="864" spans="1:12" ht="11.25">
      <c r="A864" s="14">
        <v>863</v>
      </c>
      <c s="14" t="s">
        <v>85</v>
      </c>
      <c s="14" t="s">
        <v>1967</v>
      </c>
      <c s="14" t="s">
        <v>1968</v>
      </c>
      <c s="14" t="s">
        <v>2029</v>
      </c>
      <c s="14" t="s">
        <v>2030</v>
      </c>
      <c s="14" t="s">
        <v>1971</v>
      </c>
      <c s="14" t="s">
        <v>1972</v>
      </c>
      <c s="14" t="s">
        <v>1973</v>
      </c>
      <c s="14" t="s">
        <v>1974</v>
      </c>
      <c s="14" t="s">
        <v>694</v>
      </c>
      <c s="14" t="s">
        <v>3045</v>
      </c>
    </row>
    <row r="865" spans="1:12" ht="11.25">
      <c r="A865" s="14">
        <v>864</v>
      </c>
      <c s="14" t="s">
        <v>85</v>
      </c>
      <c s="14" t="s">
        <v>1967</v>
      </c>
      <c s="14" t="s">
        <v>1968</v>
      </c>
      <c s="14" t="s">
        <v>2029</v>
      </c>
      <c s="14" t="s">
        <v>2030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866" spans="1:12" ht="11.25">
      <c r="A866" s="14">
        <v>865</v>
      </c>
      <c s="14" t="s">
        <v>85</v>
      </c>
      <c s="14" t="s">
        <v>1967</v>
      </c>
      <c s="14" t="s">
        <v>1968</v>
      </c>
      <c s="14" t="s">
        <v>2029</v>
      </c>
      <c s="14" t="s">
        <v>2030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867" spans="1:12" ht="11.25">
      <c r="A867" s="14">
        <v>866</v>
      </c>
      <c s="14" t="s">
        <v>85</v>
      </c>
      <c s="14" t="s">
        <v>2031</v>
      </c>
      <c s="14" t="s">
        <v>2032</v>
      </c>
      <c s="14" t="s">
        <v>2033</v>
      </c>
      <c s="14" t="s">
        <v>2034</v>
      </c>
      <c s="14" t="s">
        <v>2035</v>
      </c>
      <c s="14" t="s">
        <v>2036</v>
      </c>
      <c s="14" t="s">
        <v>2037</v>
      </c>
      <c s="14" t="s">
        <v>2038</v>
      </c>
      <c s="14" t="s">
        <v>693</v>
      </c>
      <c s="14" t="s">
        <v>3045</v>
      </c>
    </row>
    <row r="868" spans="1:12" ht="11.25">
      <c r="A868" s="14">
        <v>867</v>
      </c>
      <c s="14" t="s">
        <v>85</v>
      </c>
      <c s="14" t="s">
        <v>2031</v>
      </c>
      <c s="14" t="s">
        <v>2032</v>
      </c>
      <c s="14" t="s">
        <v>2039</v>
      </c>
      <c s="14" t="s">
        <v>2040</v>
      </c>
      <c s="14" t="s">
        <v>2041</v>
      </c>
      <c s="14" t="s">
        <v>2042</v>
      </c>
      <c s="14" t="s">
        <v>2043</v>
      </c>
      <c s="14" t="s">
        <v>2038</v>
      </c>
      <c s="14" t="s">
        <v>693</v>
      </c>
      <c s="14" t="s">
        <v>3045</v>
      </c>
    </row>
    <row r="869" spans="1:12" ht="11.25">
      <c r="A869" s="14">
        <v>868</v>
      </c>
      <c s="14" t="s">
        <v>85</v>
      </c>
      <c s="14" t="s">
        <v>2031</v>
      </c>
      <c s="14" t="s">
        <v>2032</v>
      </c>
      <c s="14" t="s">
        <v>2039</v>
      </c>
      <c s="14" t="s">
        <v>2040</v>
      </c>
      <c s="14" t="s">
        <v>2041</v>
      </c>
      <c s="14" t="s">
        <v>2042</v>
      </c>
      <c s="14" t="s">
        <v>2043</v>
      </c>
      <c s="14" t="s">
        <v>2038</v>
      </c>
      <c s="14" t="s">
        <v>694</v>
      </c>
      <c s="14" t="s">
        <v>3045</v>
      </c>
    </row>
    <row r="870" spans="1:12" ht="11.25">
      <c r="A870" s="14">
        <v>869</v>
      </c>
      <c s="14" t="s">
        <v>85</v>
      </c>
      <c s="14" t="s">
        <v>2031</v>
      </c>
      <c s="14" t="s">
        <v>2032</v>
      </c>
      <c s="14" t="s">
        <v>2044</v>
      </c>
      <c s="14" t="s">
        <v>2045</v>
      </c>
      <c s="14" t="s">
        <v>2046</v>
      </c>
      <c s="14" t="s">
        <v>2047</v>
      </c>
      <c s="14" t="s">
        <v>2048</v>
      </c>
      <c s="14" t="s">
        <v>2038</v>
      </c>
      <c s="14" t="s">
        <v>693</v>
      </c>
      <c s="14" t="s">
        <v>3045</v>
      </c>
    </row>
    <row r="871" spans="1:12" ht="11.25">
      <c r="A871" s="14">
        <v>870</v>
      </c>
      <c s="14" t="s">
        <v>85</v>
      </c>
      <c s="14" t="s">
        <v>2031</v>
      </c>
      <c s="14" t="s">
        <v>2032</v>
      </c>
      <c s="14" t="s">
        <v>2044</v>
      </c>
      <c s="14" t="s">
        <v>2045</v>
      </c>
      <c s="14" t="s">
        <v>2046</v>
      </c>
      <c s="14" t="s">
        <v>2047</v>
      </c>
      <c s="14" t="s">
        <v>2048</v>
      </c>
      <c s="14" t="s">
        <v>2038</v>
      </c>
      <c s="14" t="s">
        <v>694</v>
      </c>
      <c s="14" t="s">
        <v>3045</v>
      </c>
    </row>
    <row r="872" spans="1:12" ht="11.25">
      <c r="A872" s="14">
        <v>871</v>
      </c>
      <c s="14" t="s">
        <v>85</v>
      </c>
      <c s="14" t="s">
        <v>2031</v>
      </c>
      <c s="14" t="s">
        <v>2032</v>
      </c>
      <c s="14" t="s">
        <v>2049</v>
      </c>
      <c s="14" t="s">
        <v>2050</v>
      </c>
      <c s="14" t="s">
        <v>2051</v>
      </c>
      <c s="14" t="s">
        <v>2052</v>
      </c>
      <c s="14" t="s">
        <v>2053</v>
      </c>
      <c s="14" t="s">
        <v>2038</v>
      </c>
      <c s="14" t="s">
        <v>693</v>
      </c>
      <c s="14" t="s">
        <v>3045</v>
      </c>
    </row>
    <row r="873" spans="1:12" ht="11.25">
      <c r="A873" s="14">
        <v>872</v>
      </c>
      <c s="14" t="s">
        <v>85</v>
      </c>
      <c s="14" t="s">
        <v>2031</v>
      </c>
      <c s="14" t="s">
        <v>2032</v>
      </c>
      <c s="14" t="s">
        <v>2049</v>
      </c>
      <c s="14" t="s">
        <v>2050</v>
      </c>
      <c s="14" t="s">
        <v>2051</v>
      </c>
      <c s="14" t="s">
        <v>2052</v>
      </c>
      <c s="14" t="s">
        <v>2053</v>
      </c>
      <c s="14" t="s">
        <v>2038</v>
      </c>
      <c s="14" t="s">
        <v>694</v>
      </c>
      <c s="14" t="s">
        <v>3045</v>
      </c>
    </row>
    <row r="874" spans="1:12" ht="11.25">
      <c r="A874" s="14">
        <v>873</v>
      </c>
      <c s="14" t="s">
        <v>85</v>
      </c>
      <c s="14" t="s">
        <v>2031</v>
      </c>
      <c s="14" t="s">
        <v>2032</v>
      </c>
      <c s="14" t="s">
        <v>2054</v>
      </c>
      <c s="14" t="s">
        <v>2055</v>
      </c>
      <c s="14" t="s">
        <v>2056</v>
      </c>
      <c s="14" t="s">
        <v>2057</v>
      </c>
      <c s="14" t="s">
        <v>2058</v>
      </c>
      <c s="14" t="s">
        <v>2038</v>
      </c>
      <c s="14" t="s">
        <v>693</v>
      </c>
      <c s="14" t="s">
        <v>3045</v>
      </c>
    </row>
    <row r="875" spans="1:12" ht="11.25">
      <c r="A875" s="14">
        <v>874</v>
      </c>
      <c s="14" t="s">
        <v>85</v>
      </c>
      <c s="14" t="s">
        <v>2031</v>
      </c>
      <c s="14" t="s">
        <v>2032</v>
      </c>
      <c s="14" t="s">
        <v>2054</v>
      </c>
      <c s="14" t="s">
        <v>2055</v>
      </c>
      <c s="14" t="s">
        <v>2056</v>
      </c>
      <c s="14" t="s">
        <v>2057</v>
      </c>
      <c s="14" t="s">
        <v>2058</v>
      </c>
      <c s="14" t="s">
        <v>2038</v>
      </c>
      <c s="14" t="s">
        <v>694</v>
      </c>
      <c s="14" t="s">
        <v>3045</v>
      </c>
    </row>
    <row r="876" spans="1:12" ht="11.25">
      <c r="A876" s="14">
        <v>875</v>
      </c>
      <c s="14" t="s">
        <v>85</v>
      </c>
      <c s="14" t="s">
        <v>2031</v>
      </c>
      <c s="14" t="s">
        <v>2032</v>
      </c>
      <c s="14" t="s">
        <v>2059</v>
      </c>
      <c s="14" t="s">
        <v>2060</v>
      </c>
      <c s="14" t="s">
        <v>2061</v>
      </c>
      <c s="14" t="s">
        <v>2062</v>
      </c>
      <c s="14" t="s">
        <v>2063</v>
      </c>
      <c s="14" t="s">
        <v>2038</v>
      </c>
      <c s="14" t="s">
        <v>693</v>
      </c>
      <c s="14" t="s">
        <v>3045</v>
      </c>
    </row>
    <row r="877" spans="1:12" ht="11.25">
      <c r="A877" s="14">
        <v>876</v>
      </c>
      <c s="14" t="s">
        <v>85</v>
      </c>
      <c s="14" t="s">
        <v>2031</v>
      </c>
      <c s="14" t="s">
        <v>2032</v>
      </c>
      <c s="14" t="s">
        <v>2059</v>
      </c>
      <c s="14" t="s">
        <v>2060</v>
      </c>
      <c s="14" t="s">
        <v>2061</v>
      </c>
      <c s="14" t="s">
        <v>2062</v>
      </c>
      <c s="14" t="s">
        <v>2063</v>
      </c>
      <c s="14" t="s">
        <v>2038</v>
      </c>
      <c s="14" t="s">
        <v>694</v>
      </c>
      <c s="14" t="s">
        <v>3045</v>
      </c>
    </row>
    <row r="878" spans="1:12" ht="11.25">
      <c r="A878" s="14">
        <v>877</v>
      </c>
      <c s="14" t="s">
        <v>85</v>
      </c>
      <c s="14" t="s">
        <v>2031</v>
      </c>
      <c s="14" t="s">
        <v>2032</v>
      </c>
      <c s="14" t="s">
        <v>2064</v>
      </c>
      <c s="14" t="s">
        <v>2065</v>
      </c>
      <c s="14" t="s">
        <v>2066</v>
      </c>
      <c s="14" t="s">
        <v>2067</v>
      </c>
      <c s="14" t="s">
        <v>2068</v>
      </c>
      <c s="14" t="s">
        <v>2038</v>
      </c>
      <c s="14" t="s">
        <v>693</v>
      </c>
      <c s="14" t="s">
        <v>3045</v>
      </c>
    </row>
    <row r="879" spans="1:12" ht="11.25">
      <c r="A879" s="14">
        <v>878</v>
      </c>
      <c s="14" t="s">
        <v>85</v>
      </c>
      <c s="14" t="s">
        <v>2031</v>
      </c>
      <c s="14" t="s">
        <v>2032</v>
      </c>
      <c s="14" t="s">
        <v>2064</v>
      </c>
      <c s="14" t="s">
        <v>2065</v>
      </c>
      <c s="14" t="s">
        <v>2066</v>
      </c>
      <c s="14" t="s">
        <v>2067</v>
      </c>
      <c s="14" t="s">
        <v>2068</v>
      </c>
      <c s="14" t="s">
        <v>2038</v>
      </c>
      <c s="14" t="s">
        <v>694</v>
      </c>
      <c s="14" t="s">
        <v>3045</v>
      </c>
    </row>
    <row r="880" spans="1:12" ht="11.25">
      <c r="A880" s="14">
        <v>879</v>
      </c>
      <c s="14" t="s">
        <v>85</v>
      </c>
      <c s="14" t="s">
        <v>2031</v>
      </c>
      <c s="14" t="s">
        <v>2032</v>
      </c>
      <c s="14" t="s">
        <v>2064</v>
      </c>
      <c s="14" t="s">
        <v>2065</v>
      </c>
      <c s="14" t="s">
        <v>2069</v>
      </c>
      <c s="14" t="s">
        <v>2070</v>
      </c>
      <c s="14" t="s">
        <v>2071</v>
      </c>
      <c s="14" t="s">
        <v>2038</v>
      </c>
      <c s="14" t="s">
        <v>693</v>
      </c>
      <c s="14" t="s">
        <v>3045</v>
      </c>
    </row>
    <row r="881" spans="1:12" ht="11.25">
      <c r="A881" s="14">
        <v>880</v>
      </c>
      <c s="14" t="s">
        <v>85</v>
      </c>
      <c s="14" t="s">
        <v>2031</v>
      </c>
      <c s="14" t="s">
        <v>2032</v>
      </c>
      <c s="14" t="s">
        <v>2064</v>
      </c>
      <c s="14" t="s">
        <v>2065</v>
      </c>
      <c s="14" t="s">
        <v>2069</v>
      </c>
      <c s="14" t="s">
        <v>2070</v>
      </c>
      <c s="14" t="s">
        <v>2071</v>
      </c>
      <c s="14" t="s">
        <v>2038</v>
      </c>
      <c s="14" t="s">
        <v>694</v>
      </c>
      <c s="14" t="s">
        <v>3045</v>
      </c>
    </row>
    <row r="882" spans="1:12" ht="11.25">
      <c r="A882" s="14">
        <v>881</v>
      </c>
      <c s="14" t="s">
        <v>85</v>
      </c>
      <c s="14" t="s">
        <v>2031</v>
      </c>
      <c s="14" t="s">
        <v>2032</v>
      </c>
      <c s="14" t="s">
        <v>2064</v>
      </c>
      <c s="14" t="s">
        <v>2065</v>
      </c>
      <c s="14" t="s">
        <v>2072</v>
      </c>
      <c s="14" t="s">
        <v>2073</v>
      </c>
      <c s="14" t="s">
        <v>2074</v>
      </c>
      <c s="14" t="s">
        <v>2038</v>
      </c>
      <c s="14" t="s">
        <v>693</v>
      </c>
      <c s="14" t="s">
        <v>3045</v>
      </c>
    </row>
    <row r="883" spans="1:12" ht="11.25">
      <c r="A883" s="14">
        <v>882</v>
      </c>
      <c s="14" t="s">
        <v>85</v>
      </c>
      <c s="14" t="s">
        <v>2031</v>
      </c>
      <c s="14" t="s">
        <v>2032</v>
      </c>
      <c s="14" t="s">
        <v>2075</v>
      </c>
      <c s="14" t="s">
        <v>2076</v>
      </c>
      <c s="14" t="s">
        <v>2077</v>
      </c>
      <c s="14" t="s">
        <v>2078</v>
      </c>
      <c s="14" t="s">
        <v>2079</v>
      </c>
      <c s="14" t="s">
        <v>2038</v>
      </c>
      <c s="14" t="s">
        <v>693</v>
      </c>
      <c s="14" t="s">
        <v>3045</v>
      </c>
    </row>
    <row r="884" spans="1:12" ht="11.25">
      <c r="A884" s="14">
        <v>883</v>
      </c>
      <c s="14" t="s">
        <v>85</v>
      </c>
      <c s="14" t="s">
        <v>2031</v>
      </c>
      <c s="14" t="s">
        <v>2032</v>
      </c>
      <c s="14" t="s">
        <v>2075</v>
      </c>
      <c s="14" t="s">
        <v>2076</v>
      </c>
      <c s="14" t="s">
        <v>2077</v>
      </c>
      <c s="14" t="s">
        <v>2078</v>
      </c>
      <c s="14" t="s">
        <v>2079</v>
      </c>
      <c s="14" t="s">
        <v>2038</v>
      </c>
      <c s="14" t="s">
        <v>694</v>
      </c>
      <c s="14" t="s">
        <v>3045</v>
      </c>
    </row>
    <row r="885" spans="1:12" ht="11.25">
      <c r="A885" s="14">
        <v>884</v>
      </c>
      <c s="14" t="s">
        <v>85</v>
      </c>
      <c s="14" t="s">
        <v>2031</v>
      </c>
      <c s="14" t="s">
        <v>2032</v>
      </c>
      <c s="14" t="s">
        <v>2080</v>
      </c>
      <c s="14" t="s">
        <v>2081</v>
      </c>
      <c s="14" t="s">
        <v>2035</v>
      </c>
      <c s="14" t="s">
        <v>2036</v>
      </c>
      <c s="14" t="s">
        <v>2037</v>
      </c>
      <c s="14" t="s">
        <v>2038</v>
      </c>
      <c s="14" t="s">
        <v>693</v>
      </c>
      <c s="14" t="s">
        <v>3045</v>
      </c>
    </row>
    <row r="886" spans="1:12" ht="11.25">
      <c r="A886" s="14">
        <v>885</v>
      </c>
      <c s="14" t="s">
        <v>85</v>
      </c>
      <c s="14" t="s">
        <v>2031</v>
      </c>
      <c s="14" t="s">
        <v>2032</v>
      </c>
      <c s="14" t="s">
        <v>2080</v>
      </c>
      <c s="14" t="s">
        <v>2081</v>
      </c>
      <c s="14" t="s">
        <v>2035</v>
      </c>
      <c s="14" t="s">
        <v>2036</v>
      </c>
      <c s="14" t="s">
        <v>2037</v>
      </c>
      <c s="14" t="s">
        <v>2038</v>
      </c>
      <c s="14" t="s">
        <v>694</v>
      </c>
      <c s="14" t="s">
        <v>3045</v>
      </c>
    </row>
    <row r="887" spans="1:12" ht="11.25">
      <c r="A887" s="14">
        <v>886</v>
      </c>
      <c s="14" t="s">
        <v>85</v>
      </c>
      <c s="14" t="s">
        <v>2031</v>
      </c>
      <c s="14" t="s">
        <v>2032</v>
      </c>
      <c s="14" t="s">
        <v>2082</v>
      </c>
      <c s="14" t="s">
        <v>2083</v>
      </c>
      <c s="14" t="s">
        <v>2084</v>
      </c>
      <c s="14" t="s">
        <v>2085</v>
      </c>
      <c s="14" t="s">
        <v>2086</v>
      </c>
      <c s="14" t="s">
        <v>2087</v>
      </c>
      <c s="14" t="s">
        <v>693</v>
      </c>
      <c s="14" t="s">
        <v>3045</v>
      </c>
    </row>
    <row r="888" spans="1:12" ht="11.25">
      <c r="A888" s="14">
        <v>887</v>
      </c>
      <c s="14" t="s">
        <v>85</v>
      </c>
      <c s="14" t="s">
        <v>2031</v>
      </c>
      <c s="14" t="s">
        <v>2032</v>
      </c>
      <c s="14" t="s">
        <v>2082</v>
      </c>
      <c s="14" t="s">
        <v>2083</v>
      </c>
      <c s="14" t="s">
        <v>2084</v>
      </c>
      <c s="14" t="s">
        <v>2085</v>
      </c>
      <c s="14" t="s">
        <v>2086</v>
      </c>
      <c s="14" t="s">
        <v>2087</v>
      </c>
      <c s="14" t="s">
        <v>694</v>
      </c>
      <c s="14" t="s">
        <v>3045</v>
      </c>
    </row>
    <row r="889" spans="1:12" ht="11.25">
      <c r="A889" s="14">
        <v>888</v>
      </c>
      <c s="14" t="s">
        <v>85</v>
      </c>
      <c s="14" t="s">
        <v>2031</v>
      </c>
      <c s="14" t="s">
        <v>2032</v>
      </c>
      <c s="14" t="s">
        <v>2088</v>
      </c>
      <c s="14" t="s">
        <v>2089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890" spans="1:12" ht="11.25">
      <c r="A890" s="14">
        <v>889</v>
      </c>
      <c s="14" t="s">
        <v>85</v>
      </c>
      <c s="14" t="s">
        <v>2031</v>
      </c>
      <c s="14" t="s">
        <v>2032</v>
      </c>
      <c s="14" t="s">
        <v>2088</v>
      </c>
      <c s="14" t="s">
        <v>2089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891" spans="1:12" ht="11.25">
      <c r="A891" s="14">
        <v>890</v>
      </c>
      <c s="14" t="s">
        <v>85</v>
      </c>
      <c s="14" t="s">
        <v>2031</v>
      </c>
      <c s="14" t="s">
        <v>2032</v>
      </c>
      <c s="14" t="s">
        <v>2090</v>
      </c>
      <c s="14" t="s">
        <v>2091</v>
      </c>
      <c s="14" t="s">
        <v>2092</v>
      </c>
      <c s="14" t="s">
        <v>2093</v>
      </c>
      <c s="14" t="s">
        <v>2094</v>
      </c>
      <c s="14" t="s">
        <v>2038</v>
      </c>
      <c s="14" t="s">
        <v>693</v>
      </c>
      <c s="14" t="s">
        <v>3045</v>
      </c>
    </row>
    <row r="892" spans="1:12" ht="11.25">
      <c r="A892" s="14">
        <v>891</v>
      </c>
      <c s="14" t="s">
        <v>85</v>
      </c>
      <c s="14" t="s">
        <v>2031</v>
      </c>
      <c s="14" t="s">
        <v>2032</v>
      </c>
      <c s="14" t="s">
        <v>2090</v>
      </c>
      <c s="14" t="s">
        <v>2091</v>
      </c>
      <c s="14" t="s">
        <v>2092</v>
      </c>
      <c s="14" t="s">
        <v>2093</v>
      </c>
      <c s="14" t="s">
        <v>2094</v>
      </c>
      <c s="14" t="s">
        <v>2038</v>
      </c>
      <c s="14" t="s">
        <v>694</v>
      </c>
      <c s="14" t="s">
        <v>3045</v>
      </c>
    </row>
    <row r="893" spans="1:12" ht="11.25">
      <c r="A893" s="14">
        <v>892</v>
      </c>
      <c s="14" t="s">
        <v>85</v>
      </c>
      <c s="14" t="s">
        <v>2095</v>
      </c>
      <c s="14" t="s">
        <v>2096</v>
      </c>
      <c s="14" t="s">
        <v>2097</v>
      </c>
      <c s="14" t="s">
        <v>2098</v>
      </c>
      <c s="14" t="s">
        <v>897</v>
      </c>
      <c s="14" t="s">
        <v>898</v>
      </c>
      <c s="14" t="s">
        <v>899</v>
      </c>
      <c s="14" t="s">
        <v>900</v>
      </c>
      <c s="14" t="s">
        <v>693</v>
      </c>
      <c s="14" t="s">
        <v>3045</v>
      </c>
    </row>
    <row r="894" spans="1:12" ht="11.25">
      <c r="A894" s="14">
        <v>893</v>
      </c>
      <c s="14" t="s">
        <v>85</v>
      </c>
      <c s="14" t="s">
        <v>2095</v>
      </c>
      <c s="14" t="s">
        <v>2096</v>
      </c>
      <c s="14" t="s">
        <v>2097</v>
      </c>
      <c s="14" t="s">
        <v>2098</v>
      </c>
      <c s="14" t="s">
        <v>897</v>
      </c>
      <c s="14" t="s">
        <v>898</v>
      </c>
      <c s="14" t="s">
        <v>899</v>
      </c>
      <c s="14" t="s">
        <v>900</v>
      </c>
      <c s="14" t="s">
        <v>694</v>
      </c>
      <c s="14" t="s">
        <v>3045</v>
      </c>
    </row>
    <row r="895" spans="1:12" ht="11.25">
      <c r="A895" s="14">
        <v>894</v>
      </c>
      <c s="14" t="s">
        <v>85</v>
      </c>
      <c s="14" t="s">
        <v>2095</v>
      </c>
      <c s="14" t="s">
        <v>2096</v>
      </c>
      <c s="14" t="s">
        <v>2099</v>
      </c>
      <c s="14" t="s">
        <v>2100</v>
      </c>
      <c s="14" t="s">
        <v>2101</v>
      </c>
      <c s="14" t="s">
        <v>2102</v>
      </c>
      <c s="14" t="s">
        <v>2103</v>
      </c>
      <c s="14" t="s">
        <v>2087</v>
      </c>
      <c s="14" t="s">
        <v>693</v>
      </c>
      <c s="14" t="s">
        <v>3045</v>
      </c>
    </row>
    <row r="896" spans="1:12" ht="11.25">
      <c r="A896" s="14">
        <v>895</v>
      </c>
      <c s="14" t="s">
        <v>85</v>
      </c>
      <c s="14" t="s">
        <v>2095</v>
      </c>
      <c s="14" t="s">
        <v>2096</v>
      </c>
      <c s="14" t="s">
        <v>2099</v>
      </c>
      <c s="14" t="s">
        <v>2100</v>
      </c>
      <c s="14" t="s">
        <v>2101</v>
      </c>
      <c s="14" t="s">
        <v>2102</v>
      </c>
      <c s="14" t="s">
        <v>2103</v>
      </c>
      <c s="14" t="s">
        <v>2087</v>
      </c>
      <c s="14" t="s">
        <v>694</v>
      </c>
      <c s="14" t="s">
        <v>3045</v>
      </c>
    </row>
    <row r="897" spans="1:12" ht="11.25">
      <c r="A897" s="14">
        <v>896</v>
      </c>
      <c s="14" t="s">
        <v>85</v>
      </c>
      <c s="14" t="s">
        <v>2095</v>
      </c>
      <c s="14" t="s">
        <v>2096</v>
      </c>
      <c s="14" t="s">
        <v>2099</v>
      </c>
      <c s="14" t="s">
        <v>2100</v>
      </c>
      <c s="14" t="s">
        <v>2104</v>
      </c>
      <c s="14" t="s">
        <v>2105</v>
      </c>
      <c s="14" t="s">
        <v>2106</v>
      </c>
      <c s="14" t="s">
        <v>2087</v>
      </c>
      <c s="14" t="s">
        <v>693</v>
      </c>
      <c s="14" t="s">
        <v>3045</v>
      </c>
    </row>
    <row r="898" spans="1:12" ht="11.25">
      <c r="A898" s="14">
        <v>897</v>
      </c>
      <c s="14" t="s">
        <v>85</v>
      </c>
      <c s="14" t="s">
        <v>2095</v>
      </c>
      <c s="14" t="s">
        <v>2096</v>
      </c>
      <c s="14" t="s">
        <v>2099</v>
      </c>
      <c s="14" t="s">
        <v>2100</v>
      </c>
      <c s="14" t="s">
        <v>2104</v>
      </c>
      <c s="14" t="s">
        <v>2105</v>
      </c>
      <c s="14" t="s">
        <v>2106</v>
      </c>
      <c s="14" t="s">
        <v>2087</v>
      </c>
      <c s="14" t="s">
        <v>694</v>
      </c>
      <c s="14" t="s">
        <v>3045</v>
      </c>
    </row>
    <row r="899" spans="1:12" ht="11.25">
      <c r="A899" s="14">
        <v>898</v>
      </c>
      <c s="14" t="s">
        <v>85</v>
      </c>
      <c s="14" t="s">
        <v>2095</v>
      </c>
      <c s="14" t="s">
        <v>2096</v>
      </c>
      <c s="14" t="s">
        <v>2107</v>
      </c>
      <c s="14" t="s">
        <v>2108</v>
      </c>
      <c s="14" t="s">
        <v>2109</v>
      </c>
      <c s="14" t="s">
        <v>2110</v>
      </c>
      <c s="14" t="s">
        <v>2111</v>
      </c>
      <c s="14" t="s">
        <v>2087</v>
      </c>
      <c s="14" t="s">
        <v>693</v>
      </c>
      <c s="14" t="s">
        <v>3045</v>
      </c>
    </row>
    <row r="900" spans="1:12" ht="11.25">
      <c r="A900" s="14">
        <v>899</v>
      </c>
      <c s="14" t="s">
        <v>85</v>
      </c>
      <c s="14" t="s">
        <v>2095</v>
      </c>
      <c s="14" t="s">
        <v>2096</v>
      </c>
      <c s="14" t="s">
        <v>2107</v>
      </c>
      <c s="14" t="s">
        <v>2108</v>
      </c>
      <c s="14" t="s">
        <v>2109</v>
      </c>
      <c s="14" t="s">
        <v>2110</v>
      </c>
      <c s="14" t="s">
        <v>2111</v>
      </c>
      <c s="14" t="s">
        <v>2087</v>
      </c>
      <c s="14" t="s">
        <v>694</v>
      </c>
      <c s="14" t="s">
        <v>3045</v>
      </c>
    </row>
    <row r="901" spans="1:12" ht="11.25">
      <c r="A901" s="14">
        <v>900</v>
      </c>
      <c s="14" t="s">
        <v>85</v>
      </c>
      <c s="14" t="s">
        <v>2095</v>
      </c>
      <c s="14" t="s">
        <v>2096</v>
      </c>
      <c s="14" t="s">
        <v>2107</v>
      </c>
      <c s="14" t="s">
        <v>2108</v>
      </c>
      <c s="14" t="s">
        <v>2112</v>
      </c>
      <c s="14" t="s">
        <v>2113</v>
      </c>
      <c s="14" t="s">
        <v>2114</v>
      </c>
      <c s="14" t="s">
        <v>2087</v>
      </c>
      <c s="14" t="s">
        <v>693</v>
      </c>
      <c s="14" t="s">
        <v>3045</v>
      </c>
    </row>
    <row r="902" spans="1:12" ht="11.25">
      <c r="A902" s="14">
        <v>901</v>
      </c>
      <c s="14" t="s">
        <v>85</v>
      </c>
      <c s="14" t="s">
        <v>2095</v>
      </c>
      <c s="14" t="s">
        <v>2096</v>
      </c>
      <c s="14" t="s">
        <v>2107</v>
      </c>
      <c s="14" t="s">
        <v>2108</v>
      </c>
      <c s="14" t="s">
        <v>2112</v>
      </c>
      <c s="14" t="s">
        <v>2113</v>
      </c>
      <c s="14" t="s">
        <v>2114</v>
      </c>
      <c s="14" t="s">
        <v>2087</v>
      </c>
      <c s="14" t="s">
        <v>694</v>
      </c>
      <c s="14" t="s">
        <v>3045</v>
      </c>
    </row>
    <row r="903" spans="1:12" ht="11.25">
      <c r="A903" s="14">
        <v>902</v>
      </c>
      <c s="14" t="s">
        <v>85</v>
      </c>
      <c s="14" t="s">
        <v>2095</v>
      </c>
      <c s="14" t="s">
        <v>2096</v>
      </c>
      <c s="14" t="s">
        <v>2107</v>
      </c>
      <c s="14" t="s">
        <v>2108</v>
      </c>
      <c s="14" t="s">
        <v>2115</v>
      </c>
      <c s="14" t="s">
        <v>2116</v>
      </c>
      <c s="14" t="s">
        <v>2117</v>
      </c>
      <c s="14" t="s">
        <v>2087</v>
      </c>
      <c s="14" t="s">
        <v>693</v>
      </c>
      <c s="14" t="s">
        <v>3045</v>
      </c>
    </row>
    <row r="904" spans="1:12" ht="11.25">
      <c r="A904" s="14">
        <v>903</v>
      </c>
      <c s="14" t="s">
        <v>85</v>
      </c>
      <c s="14" t="s">
        <v>2095</v>
      </c>
      <c s="14" t="s">
        <v>2096</v>
      </c>
      <c s="14" t="s">
        <v>2107</v>
      </c>
      <c s="14" t="s">
        <v>2108</v>
      </c>
      <c s="14" t="s">
        <v>2115</v>
      </c>
      <c s="14" t="s">
        <v>2116</v>
      </c>
      <c s="14" t="s">
        <v>2117</v>
      </c>
      <c s="14" t="s">
        <v>2087</v>
      </c>
      <c s="14" t="s">
        <v>694</v>
      </c>
      <c s="14" t="s">
        <v>3045</v>
      </c>
    </row>
    <row r="905" spans="1:12" ht="11.25">
      <c r="A905" s="14">
        <v>904</v>
      </c>
      <c s="14" t="s">
        <v>85</v>
      </c>
      <c s="14" t="s">
        <v>2095</v>
      </c>
      <c s="14" t="s">
        <v>2096</v>
      </c>
      <c s="14" t="s">
        <v>2118</v>
      </c>
      <c s="14" t="s">
        <v>2119</v>
      </c>
      <c s="14" t="s">
        <v>2120</v>
      </c>
      <c s="14" t="s">
        <v>1579</v>
      </c>
      <c s="14" t="s">
        <v>2121</v>
      </c>
      <c s="14" t="s">
        <v>2087</v>
      </c>
      <c s="14" t="s">
        <v>693</v>
      </c>
      <c s="14" t="s">
        <v>3045</v>
      </c>
    </row>
    <row r="906" spans="1:12" ht="11.25">
      <c r="A906" s="14">
        <v>905</v>
      </c>
      <c s="14" t="s">
        <v>85</v>
      </c>
      <c s="14" t="s">
        <v>2095</v>
      </c>
      <c s="14" t="s">
        <v>2096</v>
      </c>
      <c s="14" t="s">
        <v>2118</v>
      </c>
      <c s="14" t="s">
        <v>2119</v>
      </c>
      <c s="14" t="s">
        <v>2120</v>
      </c>
      <c s="14" t="s">
        <v>1579</v>
      </c>
      <c s="14" t="s">
        <v>2121</v>
      </c>
      <c s="14" t="s">
        <v>2087</v>
      </c>
      <c s="14" t="s">
        <v>694</v>
      </c>
      <c s="14" t="s">
        <v>3045</v>
      </c>
    </row>
    <row r="907" spans="1:12" ht="11.25">
      <c r="A907" s="14">
        <v>906</v>
      </c>
      <c s="14" t="s">
        <v>85</v>
      </c>
      <c s="14" t="s">
        <v>2095</v>
      </c>
      <c s="14" t="s">
        <v>2096</v>
      </c>
      <c s="14" t="s">
        <v>2118</v>
      </c>
      <c s="14" t="s">
        <v>2119</v>
      </c>
      <c s="14" t="s">
        <v>2122</v>
      </c>
      <c s="14" t="s">
        <v>2123</v>
      </c>
      <c s="14" t="s">
        <v>2124</v>
      </c>
      <c s="14" t="s">
        <v>2087</v>
      </c>
      <c s="14" t="s">
        <v>693</v>
      </c>
      <c s="14" t="s">
        <v>3045</v>
      </c>
    </row>
    <row r="908" spans="1:12" ht="11.25">
      <c r="A908" s="14">
        <v>907</v>
      </c>
      <c s="14" t="s">
        <v>85</v>
      </c>
      <c s="14" t="s">
        <v>2095</v>
      </c>
      <c s="14" t="s">
        <v>2096</v>
      </c>
      <c s="14" t="s">
        <v>2125</v>
      </c>
      <c s="14" t="s">
        <v>2126</v>
      </c>
      <c s="14" t="s">
        <v>2127</v>
      </c>
      <c s="14" t="s">
        <v>2128</v>
      </c>
      <c s="14" t="s">
        <v>2129</v>
      </c>
      <c s="14" t="s">
        <v>2087</v>
      </c>
      <c s="14" t="s">
        <v>693</v>
      </c>
      <c s="14" t="s">
        <v>3045</v>
      </c>
    </row>
    <row r="909" spans="1:12" ht="11.25">
      <c r="A909" s="14">
        <v>908</v>
      </c>
      <c s="14" t="s">
        <v>85</v>
      </c>
      <c s="14" t="s">
        <v>2095</v>
      </c>
      <c s="14" t="s">
        <v>2096</v>
      </c>
      <c s="14" t="s">
        <v>2125</v>
      </c>
      <c s="14" t="s">
        <v>2126</v>
      </c>
      <c s="14" t="s">
        <v>2127</v>
      </c>
      <c s="14" t="s">
        <v>2128</v>
      </c>
      <c s="14" t="s">
        <v>2129</v>
      </c>
      <c s="14" t="s">
        <v>2087</v>
      </c>
      <c s="14" t="s">
        <v>694</v>
      </c>
      <c s="14" t="s">
        <v>3045</v>
      </c>
    </row>
    <row r="910" spans="1:12" ht="11.25">
      <c r="A910" s="14">
        <v>909</v>
      </c>
      <c s="14" t="s">
        <v>85</v>
      </c>
      <c s="14" t="s">
        <v>2095</v>
      </c>
      <c s="14" t="s">
        <v>2096</v>
      </c>
      <c s="14" t="s">
        <v>868</v>
      </c>
      <c s="14" t="s">
        <v>2130</v>
      </c>
      <c s="14" t="s">
        <v>949</v>
      </c>
      <c s="14" t="s">
        <v>950</v>
      </c>
      <c s="14" t="s">
        <v>951</v>
      </c>
      <c s="14" t="s">
        <v>952</v>
      </c>
      <c s="14" t="s">
        <v>693</v>
      </c>
      <c s="14" t="s">
        <v>3045</v>
      </c>
    </row>
    <row r="911" spans="1:12" ht="11.25">
      <c r="A911" s="14">
        <v>910</v>
      </c>
      <c s="14" t="s">
        <v>85</v>
      </c>
      <c s="14" t="s">
        <v>2095</v>
      </c>
      <c s="14" t="s">
        <v>2096</v>
      </c>
      <c s="14" t="s">
        <v>868</v>
      </c>
      <c s="14" t="s">
        <v>2130</v>
      </c>
      <c s="14" t="s">
        <v>2131</v>
      </c>
      <c s="14" t="s">
        <v>2132</v>
      </c>
      <c s="14" t="s">
        <v>2133</v>
      </c>
      <c s="14" t="s">
        <v>2087</v>
      </c>
      <c s="14" t="s">
        <v>693</v>
      </c>
      <c s="14" t="s">
        <v>3045</v>
      </c>
    </row>
    <row r="912" spans="1:12" ht="11.25">
      <c r="A912" s="14">
        <v>911</v>
      </c>
      <c s="14" t="s">
        <v>85</v>
      </c>
      <c s="14" t="s">
        <v>2095</v>
      </c>
      <c s="14" t="s">
        <v>2096</v>
      </c>
      <c s="14" t="s">
        <v>868</v>
      </c>
      <c s="14" t="s">
        <v>2130</v>
      </c>
      <c s="14" t="s">
        <v>2131</v>
      </c>
      <c s="14" t="s">
        <v>2132</v>
      </c>
      <c s="14" t="s">
        <v>2133</v>
      </c>
      <c s="14" t="s">
        <v>2087</v>
      </c>
      <c s="14" t="s">
        <v>694</v>
      </c>
      <c s="14" t="s">
        <v>3045</v>
      </c>
    </row>
    <row r="913" spans="1:12" ht="11.25">
      <c r="A913" s="14">
        <v>912</v>
      </c>
      <c s="14" t="s">
        <v>85</v>
      </c>
      <c s="14" t="s">
        <v>2095</v>
      </c>
      <c s="14" t="s">
        <v>2096</v>
      </c>
      <c s="14" t="s">
        <v>868</v>
      </c>
      <c s="14" t="s">
        <v>2130</v>
      </c>
      <c s="14" t="s">
        <v>2134</v>
      </c>
      <c s="14" t="s">
        <v>2135</v>
      </c>
      <c s="14" t="s">
        <v>2136</v>
      </c>
      <c s="14" t="s">
        <v>2087</v>
      </c>
      <c s="14" t="s">
        <v>693</v>
      </c>
      <c s="14" t="s">
        <v>3045</v>
      </c>
    </row>
    <row r="914" spans="1:12" ht="11.25">
      <c r="A914" s="14">
        <v>913</v>
      </c>
      <c s="14" t="s">
        <v>85</v>
      </c>
      <c s="14" t="s">
        <v>2095</v>
      </c>
      <c s="14" t="s">
        <v>2096</v>
      </c>
      <c s="14" t="s">
        <v>868</v>
      </c>
      <c s="14" t="s">
        <v>2130</v>
      </c>
      <c s="14" t="s">
        <v>2134</v>
      </c>
      <c s="14" t="s">
        <v>2135</v>
      </c>
      <c s="14" t="s">
        <v>2136</v>
      </c>
      <c s="14" t="s">
        <v>2087</v>
      </c>
      <c s="14" t="s">
        <v>694</v>
      </c>
      <c s="14" t="s">
        <v>3045</v>
      </c>
    </row>
    <row r="915" spans="1:12" ht="11.25">
      <c r="A915" s="14">
        <v>914</v>
      </c>
      <c s="14" t="s">
        <v>85</v>
      </c>
      <c s="14" t="s">
        <v>2095</v>
      </c>
      <c s="14" t="s">
        <v>2096</v>
      </c>
      <c s="14" t="s">
        <v>868</v>
      </c>
      <c s="14" t="s">
        <v>2130</v>
      </c>
      <c s="14" t="s">
        <v>2137</v>
      </c>
      <c s="14" t="s">
        <v>2138</v>
      </c>
      <c s="14" t="s">
        <v>2136</v>
      </c>
      <c s="14" t="s">
        <v>2087</v>
      </c>
      <c s="14" t="s">
        <v>693</v>
      </c>
      <c s="14" t="s">
        <v>3045</v>
      </c>
    </row>
    <row r="916" spans="1:12" ht="11.25">
      <c r="A916" s="14">
        <v>915</v>
      </c>
      <c s="14" t="s">
        <v>85</v>
      </c>
      <c s="14" t="s">
        <v>2095</v>
      </c>
      <c s="14" t="s">
        <v>2096</v>
      </c>
      <c s="14" t="s">
        <v>868</v>
      </c>
      <c s="14" t="s">
        <v>2130</v>
      </c>
      <c s="14" t="s">
        <v>2137</v>
      </c>
      <c s="14" t="s">
        <v>2138</v>
      </c>
      <c s="14" t="s">
        <v>2136</v>
      </c>
      <c s="14" t="s">
        <v>2087</v>
      </c>
      <c s="14" t="s">
        <v>694</v>
      </c>
      <c s="14" t="s">
        <v>3045</v>
      </c>
    </row>
    <row r="917" spans="1:12" ht="11.25">
      <c r="A917" s="14">
        <v>916</v>
      </c>
      <c s="14" t="s">
        <v>85</v>
      </c>
      <c s="14" t="s">
        <v>2095</v>
      </c>
      <c s="14" t="s">
        <v>2096</v>
      </c>
      <c s="14" t="s">
        <v>2139</v>
      </c>
      <c s="14" t="s">
        <v>2140</v>
      </c>
      <c s="14" t="s">
        <v>949</v>
      </c>
      <c s="14" t="s">
        <v>950</v>
      </c>
      <c s="14" t="s">
        <v>951</v>
      </c>
      <c s="14" t="s">
        <v>952</v>
      </c>
      <c s="14" t="s">
        <v>693</v>
      </c>
      <c s="14" t="s">
        <v>3045</v>
      </c>
    </row>
    <row r="918" spans="1:12" ht="11.25">
      <c r="A918" s="14">
        <v>917</v>
      </c>
      <c s="14" t="s">
        <v>85</v>
      </c>
      <c s="14" t="s">
        <v>2095</v>
      </c>
      <c s="14" t="s">
        <v>2096</v>
      </c>
      <c s="14" t="s">
        <v>2141</v>
      </c>
      <c s="14" t="s">
        <v>2142</v>
      </c>
      <c s="14" t="s">
        <v>2143</v>
      </c>
      <c s="14" t="s">
        <v>479</v>
      </c>
      <c s="14" t="s">
        <v>2144</v>
      </c>
      <c s="14" t="s">
        <v>2087</v>
      </c>
      <c s="14" t="s">
        <v>693</v>
      </c>
      <c s="14" t="s">
        <v>3045</v>
      </c>
    </row>
    <row r="919" spans="1:12" ht="11.25">
      <c r="A919" s="14">
        <v>918</v>
      </c>
      <c s="14" t="s">
        <v>85</v>
      </c>
      <c s="14" t="s">
        <v>2095</v>
      </c>
      <c s="14" t="s">
        <v>2096</v>
      </c>
      <c s="14" t="s">
        <v>2141</v>
      </c>
      <c s="14" t="s">
        <v>2142</v>
      </c>
      <c s="14" t="s">
        <v>2143</v>
      </c>
      <c s="14" t="s">
        <v>479</v>
      </c>
      <c s="14" t="s">
        <v>2144</v>
      </c>
      <c s="14" t="s">
        <v>2087</v>
      </c>
      <c s="14" t="s">
        <v>694</v>
      </c>
      <c s="14" t="s">
        <v>3045</v>
      </c>
    </row>
    <row r="920" spans="1:12" ht="11.25">
      <c r="A920" s="14">
        <v>919</v>
      </c>
      <c s="14" t="s">
        <v>85</v>
      </c>
      <c s="14" t="s">
        <v>2095</v>
      </c>
      <c s="14" t="s">
        <v>2096</v>
      </c>
      <c s="14" t="s">
        <v>2145</v>
      </c>
      <c s="14" t="s">
        <v>2146</v>
      </c>
      <c s="14" t="s">
        <v>2147</v>
      </c>
      <c s="14" t="s">
        <v>2148</v>
      </c>
      <c s="14" t="s">
        <v>2149</v>
      </c>
      <c s="14" t="s">
        <v>2150</v>
      </c>
      <c s="14" t="s">
        <v>693</v>
      </c>
      <c s="14" t="s">
        <v>3045</v>
      </c>
    </row>
    <row r="921" spans="1:12" ht="11.25">
      <c r="A921" s="14">
        <v>920</v>
      </c>
      <c s="14" t="s">
        <v>85</v>
      </c>
      <c s="14" t="s">
        <v>2095</v>
      </c>
      <c s="14" t="s">
        <v>2096</v>
      </c>
      <c s="14" t="s">
        <v>2145</v>
      </c>
      <c s="14" t="s">
        <v>2146</v>
      </c>
      <c s="14" t="s">
        <v>2147</v>
      </c>
      <c s="14" t="s">
        <v>2148</v>
      </c>
      <c s="14" t="s">
        <v>2149</v>
      </c>
      <c s="14" t="s">
        <v>2150</v>
      </c>
      <c s="14" t="s">
        <v>694</v>
      </c>
      <c s="14" t="s">
        <v>3045</v>
      </c>
    </row>
    <row r="922" spans="1:12" ht="11.25">
      <c r="A922" s="14">
        <v>921</v>
      </c>
      <c s="14" t="s">
        <v>85</v>
      </c>
      <c s="14" t="s">
        <v>2151</v>
      </c>
      <c s="14" t="s">
        <v>2152</v>
      </c>
      <c s="14" t="s">
        <v>2153</v>
      </c>
      <c s="14" t="s">
        <v>2154</v>
      </c>
      <c s="14" t="s">
        <v>2155</v>
      </c>
      <c s="14" t="s">
        <v>2156</v>
      </c>
      <c s="14" t="s">
        <v>2157</v>
      </c>
      <c s="14" t="s">
        <v>2158</v>
      </c>
      <c s="14" t="s">
        <v>693</v>
      </c>
      <c s="14" t="s">
        <v>3045</v>
      </c>
    </row>
    <row r="923" spans="1:12" ht="11.25">
      <c r="A923" s="14">
        <v>922</v>
      </c>
      <c s="14" t="s">
        <v>85</v>
      </c>
      <c s="14" t="s">
        <v>2151</v>
      </c>
      <c s="14" t="s">
        <v>2152</v>
      </c>
      <c s="14" t="s">
        <v>2153</v>
      </c>
      <c s="14" t="s">
        <v>2154</v>
      </c>
      <c s="14" t="s">
        <v>2155</v>
      </c>
      <c s="14" t="s">
        <v>2156</v>
      </c>
      <c s="14" t="s">
        <v>2157</v>
      </c>
      <c s="14" t="s">
        <v>2158</v>
      </c>
      <c s="14" t="s">
        <v>694</v>
      </c>
      <c s="14" t="s">
        <v>3045</v>
      </c>
    </row>
    <row r="924" spans="1:12" ht="11.25">
      <c r="A924" s="14">
        <v>923</v>
      </c>
      <c s="14" t="s">
        <v>85</v>
      </c>
      <c s="14" t="s">
        <v>2151</v>
      </c>
      <c s="14" t="s">
        <v>2152</v>
      </c>
      <c s="14" t="s">
        <v>1875</v>
      </c>
      <c s="14" t="s">
        <v>2159</v>
      </c>
      <c s="14" t="s">
        <v>2160</v>
      </c>
      <c s="14" t="s">
        <v>2161</v>
      </c>
      <c s="14" t="s">
        <v>2162</v>
      </c>
      <c s="14" t="s">
        <v>2158</v>
      </c>
      <c s="14" t="s">
        <v>693</v>
      </c>
      <c s="14" t="s">
        <v>3045</v>
      </c>
    </row>
    <row r="925" spans="1:12" ht="11.25">
      <c r="A925" s="14">
        <v>924</v>
      </c>
      <c s="14" t="s">
        <v>85</v>
      </c>
      <c s="14" t="s">
        <v>2151</v>
      </c>
      <c s="14" t="s">
        <v>2152</v>
      </c>
      <c s="14" t="s">
        <v>1875</v>
      </c>
      <c s="14" t="s">
        <v>2159</v>
      </c>
      <c s="14" t="s">
        <v>2160</v>
      </c>
      <c s="14" t="s">
        <v>2161</v>
      </c>
      <c s="14" t="s">
        <v>2162</v>
      </c>
      <c s="14" t="s">
        <v>2158</v>
      </c>
      <c s="14" t="s">
        <v>694</v>
      </c>
      <c s="14" t="s">
        <v>3045</v>
      </c>
    </row>
    <row r="926" spans="1:12" ht="11.25">
      <c r="A926" s="14">
        <v>925</v>
      </c>
      <c s="14" t="s">
        <v>85</v>
      </c>
      <c s="14" t="s">
        <v>2151</v>
      </c>
      <c s="14" t="s">
        <v>2152</v>
      </c>
      <c s="14" t="s">
        <v>2163</v>
      </c>
      <c s="14" t="s">
        <v>2164</v>
      </c>
      <c s="14" t="s">
        <v>2165</v>
      </c>
      <c s="14" t="s">
        <v>2166</v>
      </c>
      <c s="14" t="s">
        <v>2167</v>
      </c>
      <c s="14" t="s">
        <v>2158</v>
      </c>
      <c s="14" t="s">
        <v>693</v>
      </c>
      <c s="14" t="s">
        <v>3045</v>
      </c>
    </row>
    <row r="927" spans="1:12" ht="11.25">
      <c r="A927" s="14">
        <v>926</v>
      </c>
      <c s="14" t="s">
        <v>85</v>
      </c>
      <c s="14" t="s">
        <v>2151</v>
      </c>
      <c s="14" t="s">
        <v>2152</v>
      </c>
      <c s="14" t="s">
        <v>2163</v>
      </c>
      <c s="14" t="s">
        <v>2164</v>
      </c>
      <c s="14" t="s">
        <v>2165</v>
      </c>
      <c s="14" t="s">
        <v>2166</v>
      </c>
      <c s="14" t="s">
        <v>2167</v>
      </c>
      <c s="14" t="s">
        <v>2158</v>
      </c>
      <c s="14" t="s">
        <v>694</v>
      </c>
      <c s="14" t="s">
        <v>3045</v>
      </c>
    </row>
    <row r="928" spans="1:12" ht="11.25">
      <c r="A928" s="14">
        <v>927</v>
      </c>
      <c s="14" t="s">
        <v>85</v>
      </c>
      <c s="14" t="s">
        <v>2151</v>
      </c>
      <c s="14" t="s">
        <v>2152</v>
      </c>
      <c s="14" t="s">
        <v>2168</v>
      </c>
      <c s="14" t="s">
        <v>2169</v>
      </c>
      <c s="14" t="s">
        <v>2170</v>
      </c>
      <c s="14" t="s">
        <v>2171</v>
      </c>
      <c s="14" t="s">
        <v>2172</v>
      </c>
      <c s="14" t="s">
        <v>2158</v>
      </c>
      <c s="14" t="s">
        <v>693</v>
      </c>
      <c s="14" t="s">
        <v>3045</v>
      </c>
    </row>
    <row r="929" spans="1:12" ht="11.25">
      <c r="A929" s="14">
        <v>928</v>
      </c>
      <c s="14" t="s">
        <v>85</v>
      </c>
      <c s="14" t="s">
        <v>2151</v>
      </c>
      <c s="14" t="s">
        <v>2152</v>
      </c>
      <c s="14" t="s">
        <v>2168</v>
      </c>
      <c s="14" t="s">
        <v>2169</v>
      </c>
      <c s="14" t="s">
        <v>2170</v>
      </c>
      <c s="14" t="s">
        <v>2171</v>
      </c>
      <c s="14" t="s">
        <v>2172</v>
      </c>
      <c s="14" t="s">
        <v>2158</v>
      </c>
      <c s="14" t="s">
        <v>694</v>
      </c>
      <c s="14" t="s">
        <v>3045</v>
      </c>
    </row>
    <row r="930" spans="1:12" ht="11.25">
      <c r="A930" s="14">
        <v>929</v>
      </c>
      <c s="14" t="s">
        <v>85</v>
      </c>
      <c s="14" t="s">
        <v>2151</v>
      </c>
      <c s="14" t="s">
        <v>2152</v>
      </c>
      <c s="14" t="s">
        <v>2168</v>
      </c>
      <c s="14" t="s">
        <v>2169</v>
      </c>
      <c s="14" t="s">
        <v>2173</v>
      </c>
      <c s="14" t="s">
        <v>2174</v>
      </c>
      <c s="14" t="s">
        <v>2175</v>
      </c>
      <c s="14" t="s">
        <v>2158</v>
      </c>
      <c s="14" t="s">
        <v>693</v>
      </c>
      <c s="14" t="s">
        <v>3045</v>
      </c>
    </row>
    <row r="931" spans="1:12" ht="11.25">
      <c r="A931" s="14">
        <v>930</v>
      </c>
      <c s="14" t="s">
        <v>85</v>
      </c>
      <c s="14" t="s">
        <v>2151</v>
      </c>
      <c s="14" t="s">
        <v>2152</v>
      </c>
      <c s="14" t="s">
        <v>2168</v>
      </c>
      <c s="14" t="s">
        <v>2169</v>
      </c>
      <c s="14" t="s">
        <v>2173</v>
      </c>
      <c s="14" t="s">
        <v>2174</v>
      </c>
      <c s="14" t="s">
        <v>2175</v>
      </c>
      <c s="14" t="s">
        <v>2158</v>
      </c>
      <c s="14" t="s">
        <v>694</v>
      </c>
      <c s="14" t="s">
        <v>3045</v>
      </c>
    </row>
    <row r="932" spans="1:12" ht="11.25">
      <c r="A932" s="14">
        <v>931</v>
      </c>
      <c s="14" t="s">
        <v>85</v>
      </c>
      <c s="14" t="s">
        <v>2151</v>
      </c>
      <c s="14" t="s">
        <v>2152</v>
      </c>
      <c s="14" t="s">
        <v>2176</v>
      </c>
      <c s="14" t="s">
        <v>2177</v>
      </c>
      <c s="14" t="s">
        <v>2178</v>
      </c>
      <c s="14" t="s">
        <v>2179</v>
      </c>
      <c s="14" t="s">
        <v>2180</v>
      </c>
      <c s="14" t="s">
        <v>2158</v>
      </c>
      <c s="14" t="s">
        <v>693</v>
      </c>
      <c s="14" t="s">
        <v>3045</v>
      </c>
    </row>
    <row r="933" spans="1:12" ht="11.25">
      <c r="A933" s="14">
        <v>932</v>
      </c>
      <c s="14" t="s">
        <v>85</v>
      </c>
      <c s="14" t="s">
        <v>2151</v>
      </c>
      <c s="14" t="s">
        <v>2152</v>
      </c>
      <c s="14" t="s">
        <v>2176</v>
      </c>
      <c s="14" t="s">
        <v>2177</v>
      </c>
      <c s="14" t="s">
        <v>2178</v>
      </c>
      <c s="14" t="s">
        <v>2179</v>
      </c>
      <c s="14" t="s">
        <v>2180</v>
      </c>
      <c s="14" t="s">
        <v>2158</v>
      </c>
      <c s="14" t="s">
        <v>694</v>
      </c>
      <c s="14" t="s">
        <v>3045</v>
      </c>
    </row>
    <row r="934" spans="1:12" ht="11.25">
      <c r="A934" s="14">
        <v>933</v>
      </c>
      <c s="14" t="s">
        <v>85</v>
      </c>
      <c s="14" t="s">
        <v>2151</v>
      </c>
      <c s="14" t="s">
        <v>2152</v>
      </c>
      <c s="14" t="s">
        <v>2181</v>
      </c>
      <c s="14" t="s">
        <v>2182</v>
      </c>
      <c s="14" t="s">
        <v>2183</v>
      </c>
      <c s="14" t="s">
        <v>2184</v>
      </c>
      <c s="14" t="s">
        <v>2185</v>
      </c>
      <c s="14" t="s">
        <v>2158</v>
      </c>
      <c s="14" t="s">
        <v>693</v>
      </c>
      <c s="14" t="s">
        <v>3045</v>
      </c>
    </row>
    <row r="935" spans="1:12" ht="11.25">
      <c r="A935" s="14">
        <v>934</v>
      </c>
      <c s="14" t="s">
        <v>85</v>
      </c>
      <c s="14" t="s">
        <v>2151</v>
      </c>
      <c s="14" t="s">
        <v>2152</v>
      </c>
      <c s="14" t="s">
        <v>2181</v>
      </c>
      <c s="14" t="s">
        <v>2182</v>
      </c>
      <c s="14" t="s">
        <v>2183</v>
      </c>
      <c s="14" t="s">
        <v>2184</v>
      </c>
      <c s="14" t="s">
        <v>2185</v>
      </c>
      <c s="14" t="s">
        <v>2158</v>
      </c>
      <c s="14" t="s">
        <v>694</v>
      </c>
      <c s="14" t="s">
        <v>3045</v>
      </c>
    </row>
    <row r="936" spans="1:12" ht="11.25">
      <c r="A936" s="14">
        <v>935</v>
      </c>
      <c s="14" t="s">
        <v>85</v>
      </c>
      <c s="14" t="s">
        <v>2151</v>
      </c>
      <c s="14" t="s">
        <v>2152</v>
      </c>
      <c s="14" t="s">
        <v>2186</v>
      </c>
      <c s="14" t="s">
        <v>2187</v>
      </c>
      <c s="14" t="s">
        <v>2188</v>
      </c>
      <c s="14" t="s">
        <v>2189</v>
      </c>
      <c s="14" t="s">
        <v>2190</v>
      </c>
      <c s="14" t="s">
        <v>768</v>
      </c>
      <c s="14" t="s">
        <v>693</v>
      </c>
      <c s="14" t="s">
        <v>3045</v>
      </c>
    </row>
    <row r="937" spans="1:12" ht="11.25">
      <c r="A937" s="14">
        <v>936</v>
      </c>
      <c s="14" t="s">
        <v>85</v>
      </c>
      <c s="14" t="s">
        <v>2151</v>
      </c>
      <c s="14" t="s">
        <v>2152</v>
      </c>
      <c s="14" t="s">
        <v>2186</v>
      </c>
      <c s="14" t="s">
        <v>2187</v>
      </c>
      <c s="14" t="s">
        <v>2188</v>
      </c>
      <c s="14" t="s">
        <v>2189</v>
      </c>
      <c s="14" t="s">
        <v>2190</v>
      </c>
      <c s="14" t="s">
        <v>768</v>
      </c>
      <c s="14" t="s">
        <v>694</v>
      </c>
      <c s="14" t="s">
        <v>3045</v>
      </c>
    </row>
    <row r="938" spans="1:12" ht="11.25">
      <c r="A938" s="14">
        <v>937</v>
      </c>
      <c s="14" t="s">
        <v>85</v>
      </c>
      <c s="14" t="s">
        <v>2151</v>
      </c>
      <c s="14" t="s">
        <v>2152</v>
      </c>
      <c s="14" t="s">
        <v>2186</v>
      </c>
      <c s="14" t="s">
        <v>2187</v>
      </c>
      <c s="14" t="s">
        <v>2191</v>
      </c>
      <c s="14" t="s">
        <v>2192</v>
      </c>
      <c s="14" t="s">
        <v>2193</v>
      </c>
      <c s="14" t="s">
        <v>2158</v>
      </c>
      <c s="14" t="s">
        <v>693</v>
      </c>
      <c s="14" t="s">
        <v>3045</v>
      </c>
    </row>
    <row r="939" spans="1:12" ht="11.25">
      <c r="A939" s="14">
        <v>938</v>
      </c>
      <c s="14" t="s">
        <v>85</v>
      </c>
      <c s="14" t="s">
        <v>2151</v>
      </c>
      <c s="14" t="s">
        <v>2152</v>
      </c>
      <c s="14" t="s">
        <v>2186</v>
      </c>
      <c s="14" t="s">
        <v>2187</v>
      </c>
      <c s="14" t="s">
        <v>2191</v>
      </c>
      <c s="14" t="s">
        <v>2192</v>
      </c>
      <c s="14" t="s">
        <v>2193</v>
      </c>
      <c s="14" t="s">
        <v>2158</v>
      </c>
      <c s="14" t="s">
        <v>694</v>
      </c>
      <c s="14" t="s">
        <v>3045</v>
      </c>
    </row>
    <row r="940" spans="1:12" ht="11.25">
      <c r="A940" s="14">
        <v>939</v>
      </c>
      <c s="14" t="s">
        <v>85</v>
      </c>
      <c s="14" t="s">
        <v>2151</v>
      </c>
      <c s="14" t="s">
        <v>2152</v>
      </c>
      <c s="14" t="s">
        <v>2186</v>
      </c>
      <c s="14" t="s">
        <v>2187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941" spans="1:12" ht="11.25">
      <c r="A941" s="14">
        <v>940</v>
      </c>
      <c s="14" t="s">
        <v>85</v>
      </c>
      <c s="14" t="s">
        <v>2151</v>
      </c>
      <c s="14" t="s">
        <v>2152</v>
      </c>
      <c s="14" t="s">
        <v>2186</v>
      </c>
      <c s="14" t="s">
        <v>2187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942" spans="1:12" ht="11.25">
      <c r="A942" s="14">
        <v>941</v>
      </c>
      <c s="14" t="s">
        <v>85</v>
      </c>
      <c s="14" t="s">
        <v>2151</v>
      </c>
      <c s="14" t="s">
        <v>2152</v>
      </c>
      <c s="14" t="s">
        <v>2194</v>
      </c>
      <c s="14" t="s">
        <v>2195</v>
      </c>
      <c s="14" t="s">
        <v>2196</v>
      </c>
      <c s="14" t="s">
        <v>2197</v>
      </c>
      <c s="14" t="s">
        <v>2198</v>
      </c>
      <c s="14" t="s">
        <v>2158</v>
      </c>
      <c s="14" t="s">
        <v>693</v>
      </c>
      <c s="14" t="s">
        <v>3045</v>
      </c>
    </row>
    <row r="943" spans="1:12" ht="11.25">
      <c r="A943" s="14">
        <v>942</v>
      </c>
      <c s="14" t="s">
        <v>85</v>
      </c>
      <c s="14" t="s">
        <v>2151</v>
      </c>
      <c s="14" t="s">
        <v>2152</v>
      </c>
      <c s="14" t="s">
        <v>2194</v>
      </c>
      <c s="14" t="s">
        <v>2195</v>
      </c>
      <c s="14" t="s">
        <v>2196</v>
      </c>
      <c s="14" t="s">
        <v>2197</v>
      </c>
      <c s="14" t="s">
        <v>2198</v>
      </c>
      <c s="14" t="s">
        <v>2158</v>
      </c>
      <c s="14" t="s">
        <v>694</v>
      </c>
      <c s="14" t="s">
        <v>3045</v>
      </c>
    </row>
    <row r="944" spans="1:12" ht="11.25">
      <c r="A944" s="14">
        <v>943</v>
      </c>
      <c s="14" t="s">
        <v>85</v>
      </c>
      <c s="14" t="s">
        <v>2199</v>
      </c>
      <c s="14" t="s">
        <v>2200</v>
      </c>
      <c s="14" t="s">
        <v>2201</v>
      </c>
      <c s="14" t="s">
        <v>2202</v>
      </c>
      <c s="14" t="s">
        <v>2203</v>
      </c>
      <c s="14" t="s">
        <v>2204</v>
      </c>
      <c s="14" t="s">
        <v>2205</v>
      </c>
      <c s="14" t="s">
        <v>2206</v>
      </c>
      <c s="14" t="s">
        <v>693</v>
      </c>
      <c s="14" t="s">
        <v>3045</v>
      </c>
    </row>
    <row r="945" spans="1:12" ht="11.25">
      <c r="A945" s="14">
        <v>944</v>
      </c>
      <c s="14" t="s">
        <v>85</v>
      </c>
      <c s="14" t="s">
        <v>2199</v>
      </c>
      <c s="14" t="s">
        <v>2200</v>
      </c>
      <c s="14" t="s">
        <v>2201</v>
      </c>
      <c s="14" t="s">
        <v>2202</v>
      </c>
      <c s="14" t="s">
        <v>2207</v>
      </c>
      <c s="14" t="s">
        <v>2208</v>
      </c>
      <c s="14" t="s">
        <v>2209</v>
      </c>
      <c s="14" t="s">
        <v>2210</v>
      </c>
      <c s="14" t="s">
        <v>693</v>
      </c>
      <c s="14" t="s">
        <v>3045</v>
      </c>
    </row>
    <row r="946" spans="1:12" ht="11.25">
      <c r="A946" s="14">
        <v>945</v>
      </c>
      <c s="14" t="s">
        <v>85</v>
      </c>
      <c s="14" t="s">
        <v>2199</v>
      </c>
      <c s="14" t="s">
        <v>2200</v>
      </c>
      <c s="14" t="s">
        <v>2201</v>
      </c>
      <c s="14" t="s">
        <v>2202</v>
      </c>
      <c s="14" t="s">
        <v>2207</v>
      </c>
      <c s="14" t="s">
        <v>2208</v>
      </c>
      <c s="14" t="s">
        <v>2209</v>
      </c>
      <c s="14" t="s">
        <v>2210</v>
      </c>
      <c s="14" t="s">
        <v>694</v>
      </c>
      <c s="14" t="s">
        <v>3045</v>
      </c>
    </row>
    <row r="947" spans="1:12" ht="11.25">
      <c r="A947" s="14">
        <v>946</v>
      </c>
      <c s="14" t="s">
        <v>85</v>
      </c>
      <c s="14" t="s">
        <v>2199</v>
      </c>
      <c s="14" t="s">
        <v>2200</v>
      </c>
      <c s="14" t="s">
        <v>1596</v>
      </c>
      <c s="14" t="s">
        <v>2211</v>
      </c>
      <c s="14" t="s">
        <v>2207</v>
      </c>
      <c s="14" t="s">
        <v>2208</v>
      </c>
      <c s="14" t="s">
        <v>2209</v>
      </c>
      <c s="14" t="s">
        <v>2210</v>
      </c>
      <c s="14" t="s">
        <v>693</v>
      </c>
      <c s="14" t="s">
        <v>3045</v>
      </c>
    </row>
    <row r="948" spans="1:12" ht="11.25">
      <c r="A948" s="14">
        <v>947</v>
      </c>
      <c s="14" t="s">
        <v>85</v>
      </c>
      <c s="14" t="s">
        <v>2199</v>
      </c>
      <c s="14" t="s">
        <v>2200</v>
      </c>
      <c s="14" t="s">
        <v>1596</v>
      </c>
      <c s="14" t="s">
        <v>2211</v>
      </c>
      <c s="14" t="s">
        <v>2207</v>
      </c>
      <c s="14" t="s">
        <v>2208</v>
      </c>
      <c s="14" t="s">
        <v>2209</v>
      </c>
      <c s="14" t="s">
        <v>2210</v>
      </c>
      <c s="14" t="s">
        <v>694</v>
      </c>
      <c s="14" t="s">
        <v>3045</v>
      </c>
    </row>
    <row r="949" spans="1:12" ht="11.25">
      <c r="A949" s="14">
        <v>948</v>
      </c>
      <c s="14" t="s">
        <v>85</v>
      </c>
      <c s="14" t="s">
        <v>2199</v>
      </c>
      <c s="14" t="s">
        <v>2200</v>
      </c>
      <c s="14" t="s">
        <v>2212</v>
      </c>
      <c s="14" t="s">
        <v>2213</v>
      </c>
      <c s="14" t="s">
        <v>2207</v>
      </c>
      <c s="14" t="s">
        <v>2208</v>
      </c>
      <c s="14" t="s">
        <v>2209</v>
      </c>
      <c s="14" t="s">
        <v>2210</v>
      </c>
      <c s="14" t="s">
        <v>693</v>
      </c>
      <c s="14" t="s">
        <v>3045</v>
      </c>
    </row>
    <row r="950" spans="1:12" ht="11.25">
      <c r="A950" s="14">
        <v>949</v>
      </c>
      <c s="14" t="s">
        <v>85</v>
      </c>
      <c s="14" t="s">
        <v>2199</v>
      </c>
      <c s="14" t="s">
        <v>2200</v>
      </c>
      <c s="14" t="s">
        <v>2212</v>
      </c>
      <c s="14" t="s">
        <v>2213</v>
      </c>
      <c s="14" t="s">
        <v>2207</v>
      </c>
      <c s="14" t="s">
        <v>2208</v>
      </c>
      <c s="14" t="s">
        <v>2209</v>
      </c>
      <c s="14" t="s">
        <v>2210</v>
      </c>
      <c s="14" t="s">
        <v>694</v>
      </c>
      <c s="14" t="s">
        <v>3045</v>
      </c>
    </row>
    <row r="951" spans="1:12" ht="11.25">
      <c r="A951" s="14">
        <v>950</v>
      </c>
      <c s="14" t="s">
        <v>85</v>
      </c>
      <c s="14" t="s">
        <v>2199</v>
      </c>
      <c s="14" t="s">
        <v>2200</v>
      </c>
      <c s="14" t="s">
        <v>2212</v>
      </c>
      <c s="14" t="s">
        <v>2213</v>
      </c>
      <c s="14" t="s">
        <v>2214</v>
      </c>
      <c s="14" t="s">
        <v>2215</v>
      </c>
      <c s="14" t="s">
        <v>2216</v>
      </c>
      <c s="14" t="s">
        <v>2210</v>
      </c>
      <c s="14" t="s">
        <v>693</v>
      </c>
      <c s="14" t="s">
        <v>3045</v>
      </c>
    </row>
    <row r="952" spans="1:12" ht="11.25">
      <c r="A952" s="14">
        <v>951</v>
      </c>
      <c s="14" t="s">
        <v>85</v>
      </c>
      <c s="14" t="s">
        <v>2199</v>
      </c>
      <c s="14" t="s">
        <v>2200</v>
      </c>
      <c s="14" t="s">
        <v>2217</v>
      </c>
      <c s="14" t="s">
        <v>2218</v>
      </c>
      <c s="14" t="s">
        <v>2219</v>
      </c>
      <c s="14" t="s">
        <v>2220</v>
      </c>
      <c s="14" t="s">
        <v>2221</v>
      </c>
      <c s="14" t="s">
        <v>2210</v>
      </c>
      <c s="14" t="s">
        <v>693</v>
      </c>
      <c s="14" t="s">
        <v>3045</v>
      </c>
    </row>
    <row r="953" spans="1:12" ht="11.25">
      <c r="A953" s="14">
        <v>952</v>
      </c>
      <c s="14" t="s">
        <v>85</v>
      </c>
      <c s="14" t="s">
        <v>2199</v>
      </c>
      <c s="14" t="s">
        <v>2200</v>
      </c>
      <c s="14" t="s">
        <v>2217</v>
      </c>
      <c s="14" t="s">
        <v>2218</v>
      </c>
      <c s="14" t="s">
        <v>2219</v>
      </c>
      <c s="14" t="s">
        <v>2220</v>
      </c>
      <c s="14" t="s">
        <v>2221</v>
      </c>
      <c s="14" t="s">
        <v>2210</v>
      </c>
      <c s="14" t="s">
        <v>694</v>
      </c>
      <c s="14" t="s">
        <v>3045</v>
      </c>
    </row>
    <row r="954" spans="1:12" ht="11.25">
      <c r="A954" s="14">
        <v>953</v>
      </c>
      <c s="14" t="s">
        <v>85</v>
      </c>
      <c s="14" t="s">
        <v>2199</v>
      </c>
      <c s="14" t="s">
        <v>2200</v>
      </c>
      <c s="14" t="s">
        <v>2222</v>
      </c>
      <c s="14" t="s">
        <v>2223</v>
      </c>
      <c s="14" t="s">
        <v>2224</v>
      </c>
      <c s="14" t="s">
        <v>2225</v>
      </c>
      <c s="14" t="s">
        <v>2226</v>
      </c>
      <c s="14" t="s">
        <v>2227</v>
      </c>
      <c s="14" t="s">
        <v>694</v>
      </c>
      <c s="14" t="s">
        <v>3045</v>
      </c>
    </row>
    <row r="955" spans="1:12" ht="11.25">
      <c r="A955" s="14">
        <v>954</v>
      </c>
      <c s="14" t="s">
        <v>85</v>
      </c>
      <c s="14" t="s">
        <v>2199</v>
      </c>
      <c s="14" t="s">
        <v>2200</v>
      </c>
      <c s="14" t="s">
        <v>2222</v>
      </c>
      <c s="14" t="s">
        <v>2223</v>
      </c>
      <c s="14" t="s">
        <v>2219</v>
      </c>
      <c s="14" t="s">
        <v>2220</v>
      </c>
      <c s="14" t="s">
        <v>2221</v>
      </c>
      <c s="14" t="s">
        <v>2210</v>
      </c>
      <c s="14" t="s">
        <v>693</v>
      </c>
      <c s="14" t="s">
        <v>3045</v>
      </c>
    </row>
    <row r="956" spans="1:12" ht="11.25">
      <c r="A956" s="14">
        <v>955</v>
      </c>
      <c s="14" t="s">
        <v>85</v>
      </c>
      <c s="14" t="s">
        <v>2199</v>
      </c>
      <c s="14" t="s">
        <v>2200</v>
      </c>
      <c s="14" t="s">
        <v>2222</v>
      </c>
      <c s="14" t="s">
        <v>2223</v>
      </c>
      <c s="14" t="s">
        <v>2219</v>
      </c>
      <c s="14" t="s">
        <v>2220</v>
      </c>
      <c s="14" t="s">
        <v>2221</v>
      </c>
      <c s="14" t="s">
        <v>2210</v>
      </c>
      <c s="14" t="s">
        <v>694</v>
      </c>
      <c s="14" t="s">
        <v>3045</v>
      </c>
    </row>
    <row r="957" spans="1:12" ht="11.25">
      <c r="A957" s="14">
        <v>956</v>
      </c>
      <c s="14" t="s">
        <v>85</v>
      </c>
      <c s="14" t="s">
        <v>2199</v>
      </c>
      <c s="14" t="s">
        <v>2200</v>
      </c>
      <c s="14" t="s">
        <v>2228</v>
      </c>
      <c s="14" t="s">
        <v>2229</v>
      </c>
      <c s="14" t="s">
        <v>2207</v>
      </c>
      <c s="14" t="s">
        <v>2208</v>
      </c>
      <c s="14" t="s">
        <v>2209</v>
      </c>
      <c s="14" t="s">
        <v>2210</v>
      </c>
      <c s="14" t="s">
        <v>693</v>
      </c>
      <c s="14" t="s">
        <v>3045</v>
      </c>
    </row>
    <row r="958" spans="1:12" ht="11.25">
      <c r="A958" s="14">
        <v>957</v>
      </c>
      <c s="14" t="s">
        <v>85</v>
      </c>
      <c s="14" t="s">
        <v>2199</v>
      </c>
      <c s="14" t="s">
        <v>2200</v>
      </c>
      <c s="14" t="s">
        <v>2228</v>
      </c>
      <c s="14" t="s">
        <v>2229</v>
      </c>
      <c s="14" t="s">
        <v>2207</v>
      </c>
      <c s="14" t="s">
        <v>2208</v>
      </c>
      <c s="14" t="s">
        <v>2209</v>
      </c>
      <c s="14" t="s">
        <v>2210</v>
      </c>
      <c s="14" t="s">
        <v>694</v>
      </c>
      <c s="14" t="s">
        <v>3045</v>
      </c>
    </row>
    <row r="959" spans="1:12" ht="11.25">
      <c r="A959" s="14">
        <v>958</v>
      </c>
      <c s="14" t="s">
        <v>85</v>
      </c>
      <c s="14" t="s">
        <v>2199</v>
      </c>
      <c s="14" t="s">
        <v>2200</v>
      </c>
      <c s="14" t="s">
        <v>2228</v>
      </c>
      <c s="14" t="s">
        <v>2229</v>
      </c>
      <c s="14" t="s">
        <v>2214</v>
      </c>
      <c s="14" t="s">
        <v>2215</v>
      </c>
      <c s="14" t="s">
        <v>2216</v>
      </c>
      <c s="14" t="s">
        <v>2210</v>
      </c>
      <c s="14" t="s">
        <v>693</v>
      </c>
      <c s="14" t="s">
        <v>3045</v>
      </c>
    </row>
    <row r="960" spans="1:12" ht="11.25">
      <c r="A960" s="14">
        <v>959</v>
      </c>
      <c s="14" t="s">
        <v>85</v>
      </c>
      <c s="14" t="s">
        <v>2199</v>
      </c>
      <c s="14" t="s">
        <v>2200</v>
      </c>
      <c s="14" t="s">
        <v>2230</v>
      </c>
      <c s="14" t="s">
        <v>2231</v>
      </c>
      <c s="14" t="s">
        <v>2207</v>
      </c>
      <c s="14" t="s">
        <v>2208</v>
      </c>
      <c s="14" t="s">
        <v>2209</v>
      </c>
      <c s="14" t="s">
        <v>2210</v>
      </c>
      <c s="14" t="s">
        <v>693</v>
      </c>
      <c s="14" t="s">
        <v>3045</v>
      </c>
    </row>
    <row r="961" spans="1:12" ht="11.25">
      <c r="A961" s="14">
        <v>960</v>
      </c>
      <c s="14" t="s">
        <v>85</v>
      </c>
      <c s="14" t="s">
        <v>2199</v>
      </c>
      <c s="14" t="s">
        <v>2200</v>
      </c>
      <c s="14" t="s">
        <v>2230</v>
      </c>
      <c s="14" t="s">
        <v>2231</v>
      </c>
      <c s="14" t="s">
        <v>2207</v>
      </c>
      <c s="14" t="s">
        <v>2208</v>
      </c>
      <c s="14" t="s">
        <v>2209</v>
      </c>
      <c s="14" t="s">
        <v>2210</v>
      </c>
      <c s="14" t="s">
        <v>694</v>
      </c>
      <c s="14" t="s">
        <v>3045</v>
      </c>
    </row>
    <row r="962" spans="1:12" ht="11.25">
      <c r="A962" s="14">
        <v>961</v>
      </c>
      <c s="14" t="s">
        <v>85</v>
      </c>
      <c s="14" t="s">
        <v>2199</v>
      </c>
      <c s="14" t="s">
        <v>2200</v>
      </c>
      <c s="14" t="s">
        <v>2232</v>
      </c>
      <c s="14" t="s">
        <v>2233</v>
      </c>
      <c s="14" t="s">
        <v>2207</v>
      </c>
      <c s="14" t="s">
        <v>2208</v>
      </c>
      <c s="14" t="s">
        <v>2209</v>
      </c>
      <c s="14" t="s">
        <v>2210</v>
      </c>
      <c s="14" t="s">
        <v>693</v>
      </c>
      <c s="14" t="s">
        <v>3045</v>
      </c>
    </row>
    <row r="963" spans="1:12" ht="11.25">
      <c r="A963" s="14">
        <v>962</v>
      </c>
      <c s="14" t="s">
        <v>85</v>
      </c>
      <c s="14" t="s">
        <v>2199</v>
      </c>
      <c s="14" t="s">
        <v>2200</v>
      </c>
      <c s="14" t="s">
        <v>2232</v>
      </c>
      <c s="14" t="s">
        <v>2233</v>
      </c>
      <c s="14" t="s">
        <v>2207</v>
      </c>
      <c s="14" t="s">
        <v>2208</v>
      </c>
      <c s="14" t="s">
        <v>2209</v>
      </c>
      <c s="14" t="s">
        <v>2210</v>
      </c>
      <c s="14" t="s">
        <v>694</v>
      </c>
      <c s="14" t="s">
        <v>3045</v>
      </c>
    </row>
    <row r="964" spans="1:12" ht="11.25">
      <c r="A964" s="14">
        <v>963</v>
      </c>
      <c s="14" t="s">
        <v>85</v>
      </c>
      <c s="14" t="s">
        <v>2199</v>
      </c>
      <c s="14" t="s">
        <v>2200</v>
      </c>
      <c s="14" t="s">
        <v>2234</v>
      </c>
      <c s="14" t="s">
        <v>2235</v>
      </c>
      <c s="14" t="s">
        <v>2236</v>
      </c>
      <c s="14" t="s">
        <v>2237</v>
      </c>
      <c s="14" t="s">
        <v>2238</v>
      </c>
      <c s="14" t="s">
        <v>2210</v>
      </c>
      <c s="14" t="s">
        <v>693</v>
      </c>
      <c s="14" t="s">
        <v>3045</v>
      </c>
    </row>
    <row r="965" spans="1:12" ht="11.25">
      <c r="A965" s="14">
        <v>964</v>
      </c>
      <c s="14" t="s">
        <v>85</v>
      </c>
      <c s="14" t="s">
        <v>2199</v>
      </c>
      <c s="14" t="s">
        <v>2200</v>
      </c>
      <c s="14" t="s">
        <v>2234</v>
      </c>
      <c s="14" t="s">
        <v>2235</v>
      </c>
      <c s="14" t="s">
        <v>2236</v>
      </c>
      <c s="14" t="s">
        <v>2237</v>
      </c>
      <c s="14" t="s">
        <v>2238</v>
      </c>
      <c s="14" t="s">
        <v>2210</v>
      </c>
      <c s="14" t="s">
        <v>694</v>
      </c>
      <c s="14" t="s">
        <v>3045</v>
      </c>
    </row>
    <row r="966" spans="1:12" ht="11.25">
      <c r="A966" s="14">
        <v>965</v>
      </c>
      <c s="14" t="s">
        <v>85</v>
      </c>
      <c s="14" t="s">
        <v>2199</v>
      </c>
      <c s="14" t="s">
        <v>2200</v>
      </c>
      <c s="14" t="s">
        <v>2239</v>
      </c>
      <c s="14" t="s">
        <v>2240</v>
      </c>
      <c s="14" t="s">
        <v>2207</v>
      </c>
      <c s="14" t="s">
        <v>2208</v>
      </c>
      <c s="14" t="s">
        <v>2209</v>
      </c>
      <c s="14" t="s">
        <v>2210</v>
      </c>
      <c s="14" t="s">
        <v>693</v>
      </c>
      <c s="14" t="s">
        <v>3045</v>
      </c>
    </row>
    <row r="967" spans="1:12" ht="11.25">
      <c r="A967" s="14">
        <v>966</v>
      </c>
      <c s="14" t="s">
        <v>85</v>
      </c>
      <c s="14" t="s">
        <v>2199</v>
      </c>
      <c s="14" t="s">
        <v>2200</v>
      </c>
      <c s="14" t="s">
        <v>2239</v>
      </c>
      <c s="14" t="s">
        <v>2240</v>
      </c>
      <c s="14" t="s">
        <v>2207</v>
      </c>
      <c s="14" t="s">
        <v>2208</v>
      </c>
      <c s="14" t="s">
        <v>2209</v>
      </c>
      <c s="14" t="s">
        <v>2210</v>
      </c>
      <c s="14" t="s">
        <v>694</v>
      </c>
      <c s="14" t="s">
        <v>3045</v>
      </c>
    </row>
    <row r="968" spans="1:12" ht="11.25">
      <c r="A968" s="14">
        <v>967</v>
      </c>
      <c s="14" t="s">
        <v>85</v>
      </c>
      <c s="14" t="s">
        <v>2199</v>
      </c>
      <c s="14" t="s">
        <v>2200</v>
      </c>
      <c s="14" t="s">
        <v>2239</v>
      </c>
      <c s="14" t="s">
        <v>2240</v>
      </c>
      <c s="14" t="s">
        <v>2214</v>
      </c>
      <c s="14" t="s">
        <v>2215</v>
      </c>
      <c s="14" t="s">
        <v>2216</v>
      </c>
      <c s="14" t="s">
        <v>2210</v>
      </c>
      <c s="14" t="s">
        <v>693</v>
      </c>
      <c s="14" t="s">
        <v>3045</v>
      </c>
    </row>
    <row r="969" spans="1:12" ht="11.25">
      <c r="A969" s="14">
        <v>968</v>
      </c>
      <c s="14" t="s">
        <v>85</v>
      </c>
      <c s="14" t="s">
        <v>474</v>
      </c>
      <c s="14" t="s">
        <v>2241</v>
      </c>
      <c s="14" t="s">
        <v>2242</v>
      </c>
      <c s="14" t="s">
        <v>2243</v>
      </c>
      <c s="14" t="s">
        <v>2244</v>
      </c>
      <c s="14" t="s">
        <v>2245</v>
      </c>
      <c s="14" t="s">
        <v>2246</v>
      </c>
      <c s="14" t="s">
        <v>2247</v>
      </c>
      <c s="14" t="s">
        <v>693</v>
      </c>
      <c s="14" t="s">
        <v>3045</v>
      </c>
    </row>
    <row r="970" spans="1:12" ht="11.25">
      <c r="A970" s="14">
        <v>969</v>
      </c>
      <c s="14" t="s">
        <v>85</v>
      </c>
      <c s="14" t="s">
        <v>474</v>
      </c>
      <c s="14" t="s">
        <v>2241</v>
      </c>
      <c s="14" t="s">
        <v>2242</v>
      </c>
      <c s="14" t="s">
        <v>2243</v>
      </c>
      <c s="14" t="s">
        <v>2244</v>
      </c>
      <c s="14" t="s">
        <v>2245</v>
      </c>
      <c s="14" t="s">
        <v>2246</v>
      </c>
      <c s="14" t="s">
        <v>2247</v>
      </c>
      <c s="14" t="s">
        <v>694</v>
      </c>
      <c s="14" t="s">
        <v>3045</v>
      </c>
    </row>
    <row r="971" spans="1:12" ht="11.25">
      <c r="A971" s="14">
        <v>970</v>
      </c>
      <c s="14" t="s">
        <v>85</v>
      </c>
      <c s="14" t="s">
        <v>474</v>
      </c>
      <c s="14" t="s">
        <v>2241</v>
      </c>
      <c s="14" t="s">
        <v>2242</v>
      </c>
      <c s="14" t="s">
        <v>2243</v>
      </c>
      <c s="14" t="s">
        <v>2248</v>
      </c>
      <c s="14" t="s">
        <v>2249</v>
      </c>
      <c s="14" t="s">
        <v>2250</v>
      </c>
      <c s="14" t="s">
        <v>2247</v>
      </c>
      <c s="14" t="s">
        <v>693</v>
      </c>
      <c s="14" t="s">
        <v>3045</v>
      </c>
    </row>
    <row r="972" spans="1:12" ht="11.25">
      <c r="A972" s="14">
        <v>971</v>
      </c>
      <c s="14" t="s">
        <v>85</v>
      </c>
      <c s="14" t="s">
        <v>474</v>
      </c>
      <c s="14" t="s">
        <v>2241</v>
      </c>
      <c s="14" t="s">
        <v>2251</v>
      </c>
      <c s="14" t="s">
        <v>2252</v>
      </c>
      <c s="14" t="s">
        <v>2253</v>
      </c>
      <c s="14" t="s">
        <v>2254</v>
      </c>
      <c s="14" t="s">
        <v>2255</v>
      </c>
      <c s="14" t="s">
        <v>2247</v>
      </c>
      <c s="14" t="s">
        <v>693</v>
      </c>
      <c s="14" t="s">
        <v>3045</v>
      </c>
    </row>
    <row r="973" spans="1:12" ht="11.25">
      <c r="A973" s="14">
        <v>972</v>
      </c>
      <c s="14" t="s">
        <v>85</v>
      </c>
      <c s="14" t="s">
        <v>474</v>
      </c>
      <c s="14" t="s">
        <v>2241</v>
      </c>
      <c s="14" t="s">
        <v>2251</v>
      </c>
      <c s="14" t="s">
        <v>2252</v>
      </c>
      <c s="14" t="s">
        <v>2256</v>
      </c>
      <c s="14" t="s">
        <v>2257</v>
      </c>
      <c s="14" t="s">
        <v>2258</v>
      </c>
      <c s="14" t="s">
        <v>2247</v>
      </c>
      <c s="14" t="s">
        <v>693</v>
      </c>
      <c s="14" t="s">
        <v>3045</v>
      </c>
    </row>
    <row r="974" spans="1:12" ht="11.25">
      <c r="A974" s="14">
        <v>973</v>
      </c>
      <c s="14" t="s">
        <v>85</v>
      </c>
      <c s="14" t="s">
        <v>474</v>
      </c>
      <c s="14" t="s">
        <v>2241</v>
      </c>
      <c s="14" t="s">
        <v>2251</v>
      </c>
      <c s="14" t="s">
        <v>2252</v>
      </c>
      <c s="14" t="s">
        <v>2256</v>
      </c>
      <c s="14" t="s">
        <v>2257</v>
      </c>
      <c s="14" t="s">
        <v>2258</v>
      </c>
      <c s="14" t="s">
        <v>2247</v>
      </c>
      <c s="14" t="s">
        <v>694</v>
      </c>
      <c s="14" t="s">
        <v>3045</v>
      </c>
    </row>
    <row r="975" spans="1:12" ht="11.25">
      <c r="A975" s="14">
        <v>974</v>
      </c>
      <c s="14" t="s">
        <v>85</v>
      </c>
      <c s="14" t="s">
        <v>474</v>
      </c>
      <c s="14" t="s">
        <v>2241</v>
      </c>
      <c s="14" t="s">
        <v>2176</v>
      </c>
      <c s="14" t="s">
        <v>2259</v>
      </c>
      <c s="14" t="s">
        <v>2260</v>
      </c>
      <c s="14" t="s">
        <v>2261</v>
      </c>
      <c s="14" t="s">
        <v>2262</v>
      </c>
      <c s="14" t="s">
        <v>2247</v>
      </c>
      <c s="14" t="s">
        <v>693</v>
      </c>
      <c s="14" t="s">
        <v>3045</v>
      </c>
    </row>
    <row r="976" spans="1:12" ht="11.25">
      <c r="A976" s="14">
        <v>975</v>
      </c>
      <c s="14" t="s">
        <v>85</v>
      </c>
      <c s="14" t="s">
        <v>474</v>
      </c>
      <c s="14" t="s">
        <v>2241</v>
      </c>
      <c s="14" t="s">
        <v>2176</v>
      </c>
      <c s="14" t="s">
        <v>2259</v>
      </c>
      <c s="14" t="s">
        <v>2260</v>
      </c>
      <c s="14" t="s">
        <v>2261</v>
      </c>
      <c s="14" t="s">
        <v>2262</v>
      </c>
      <c s="14" t="s">
        <v>2247</v>
      </c>
      <c s="14" t="s">
        <v>694</v>
      </c>
      <c s="14" t="s">
        <v>3045</v>
      </c>
    </row>
    <row r="977" spans="1:12" ht="11.25">
      <c r="A977" s="14">
        <v>976</v>
      </c>
      <c s="14" t="s">
        <v>85</v>
      </c>
      <c s="14" t="s">
        <v>474</v>
      </c>
      <c s="14" t="s">
        <v>2241</v>
      </c>
      <c s="14" t="s">
        <v>2263</v>
      </c>
      <c s="14" t="s">
        <v>2264</v>
      </c>
      <c s="14" t="s">
        <v>2265</v>
      </c>
      <c s="14" t="s">
        <v>2266</v>
      </c>
      <c s="14" t="s">
        <v>2267</v>
      </c>
      <c s="14" t="s">
        <v>2247</v>
      </c>
      <c s="14" t="s">
        <v>693</v>
      </c>
      <c s="14" t="s">
        <v>3045</v>
      </c>
    </row>
    <row r="978" spans="1:12" ht="11.25">
      <c r="A978" s="14">
        <v>977</v>
      </c>
      <c s="14" t="s">
        <v>85</v>
      </c>
      <c s="14" t="s">
        <v>474</v>
      </c>
      <c s="14" t="s">
        <v>2241</v>
      </c>
      <c s="14" t="s">
        <v>2263</v>
      </c>
      <c s="14" t="s">
        <v>2264</v>
      </c>
      <c s="14" t="s">
        <v>2265</v>
      </c>
      <c s="14" t="s">
        <v>2266</v>
      </c>
      <c s="14" t="s">
        <v>2267</v>
      </c>
      <c s="14" t="s">
        <v>2247</v>
      </c>
      <c s="14" t="s">
        <v>694</v>
      </c>
      <c s="14" t="s">
        <v>3045</v>
      </c>
    </row>
    <row r="979" spans="1:12" ht="11.25">
      <c r="A979" s="14">
        <v>978</v>
      </c>
      <c s="14" t="s">
        <v>85</v>
      </c>
      <c s="14" t="s">
        <v>474</v>
      </c>
      <c s="14" t="s">
        <v>2241</v>
      </c>
      <c s="14" t="s">
        <v>2268</v>
      </c>
      <c s="14" t="s">
        <v>2269</v>
      </c>
      <c s="14" t="s">
        <v>2270</v>
      </c>
      <c s="14" t="s">
        <v>2271</v>
      </c>
      <c s="14" t="s">
        <v>2272</v>
      </c>
      <c s="14" t="s">
        <v>2247</v>
      </c>
      <c s="14" t="s">
        <v>693</v>
      </c>
      <c s="14" t="s">
        <v>3045</v>
      </c>
    </row>
    <row r="980" spans="1:12" ht="11.25">
      <c r="A980" s="14">
        <v>979</v>
      </c>
      <c s="14" t="s">
        <v>85</v>
      </c>
      <c s="14" t="s">
        <v>474</v>
      </c>
      <c s="14" t="s">
        <v>2241</v>
      </c>
      <c s="14" t="s">
        <v>2268</v>
      </c>
      <c s="14" t="s">
        <v>2269</v>
      </c>
      <c s="14" t="s">
        <v>2270</v>
      </c>
      <c s="14" t="s">
        <v>2271</v>
      </c>
      <c s="14" t="s">
        <v>2272</v>
      </c>
      <c s="14" t="s">
        <v>2247</v>
      </c>
      <c s="14" t="s">
        <v>694</v>
      </c>
      <c s="14" t="s">
        <v>3045</v>
      </c>
    </row>
    <row r="981" spans="1:12" ht="11.25">
      <c r="A981" s="14">
        <v>980</v>
      </c>
      <c s="14" t="s">
        <v>85</v>
      </c>
      <c s="14" t="s">
        <v>474</v>
      </c>
      <c s="14" t="s">
        <v>2241</v>
      </c>
      <c s="14" t="s">
        <v>2273</v>
      </c>
      <c s="14" t="s">
        <v>2274</v>
      </c>
      <c s="14" t="s">
        <v>2275</v>
      </c>
      <c s="14" t="s">
        <v>2276</v>
      </c>
      <c s="14" t="s">
        <v>2277</v>
      </c>
      <c s="14" t="s">
        <v>2247</v>
      </c>
      <c s="14" t="s">
        <v>693</v>
      </c>
      <c s="14" t="s">
        <v>3045</v>
      </c>
    </row>
    <row r="982" spans="1:12" ht="11.25">
      <c r="A982" s="14">
        <v>981</v>
      </c>
      <c s="14" t="s">
        <v>85</v>
      </c>
      <c s="14" t="s">
        <v>474</v>
      </c>
      <c s="14" t="s">
        <v>2241</v>
      </c>
      <c s="14" t="s">
        <v>2273</v>
      </c>
      <c s="14" t="s">
        <v>2274</v>
      </c>
      <c s="14" t="s">
        <v>2275</v>
      </c>
      <c s="14" t="s">
        <v>2276</v>
      </c>
      <c s="14" t="s">
        <v>2277</v>
      </c>
      <c s="14" t="s">
        <v>2247</v>
      </c>
      <c s="14" t="s">
        <v>694</v>
      </c>
      <c s="14" t="s">
        <v>3045</v>
      </c>
    </row>
    <row r="983" spans="1:12" ht="11.25">
      <c r="A983" s="14">
        <v>982</v>
      </c>
      <c s="14" t="s">
        <v>85</v>
      </c>
      <c s="14" t="s">
        <v>474</v>
      </c>
      <c s="14" t="s">
        <v>2241</v>
      </c>
      <c s="14" t="s">
        <v>2278</v>
      </c>
      <c s="14" t="s">
        <v>2279</v>
      </c>
      <c s="14" t="s">
        <v>2280</v>
      </c>
      <c s="14" t="s">
        <v>2281</v>
      </c>
      <c s="14" t="s">
        <v>2282</v>
      </c>
      <c s="14" t="s">
        <v>2247</v>
      </c>
      <c s="14" t="s">
        <v>693</v>
      </c>
      <c s="14" t="s">
        <v>3045</v>
      </c>
    </row>
    <row r="984" spans="1:12" ht="11.25">
      <c r="A984" s="14">
        <v>983</v>
      </c>
      <c s="14" t="s">
        <v>85</v>
      </c>
      <c s="14" t="s">
        <v>474</v>
      </c>
      <c s="14" t="s">
        <v>2241</v>
      </c>
      <c s="14" t="s">
        <v>2278</v>
      </c>
      <c s="14" t="s">
        <v>2279</v>
      </c>
      <c s="14" t="s">
        <v>2280</v>
      </c>
      <c s="14" t="s">
        <v>2281</v>
      </c>
      <c s="14" t="s">
        <v>2282</v>
      </c>
      <c s="14" t="s">
        <v>2247</v>
      </c>
      <c s="14" t="s">
        <v>694</v>
      </c>
      <c s="14" t="s">
        <v>3045</v>
      </c>
    </row>
    <row r="985" spans="1:12" ht="11.25">
      <c r="A985" s="14">
        <v>984</v>
      </c>
      <c s="14" t="s">
        <v>85</v>
      </c>
      <c s="14" t="s">
        <v>474</v>
      </c>
      <c s="14" t="s">
        <v>2241</v>
      </c>
      <c s="14" t="s">
        <v>2278</v>
      </c>
      <c s="14" t="s">
        <v>2279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986" spans="1:12" ht="11.25">
      <c r="A986" s="14">
        <v>985</v>
      </c>
      <c s="14" t="s">
        <v>85</v>
      </c>
      <c s="14" t="s">
        <v>474</v>
      </c>
      <c s="14" t="s">
        <v>2241</v>
      </c>
      <c s="14" t="s">
        <v>2278</v>
      </c>
      <c s="14" t="s">
        <v>2279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987" spans="1:12" ht="11.25">
      <c r="A987" s="14">
        <v>986</v>
      </c>
      <c s="14" t="s">
        <v>85</v>
      </c>
      <c s="14" t="s">
        <v>474</v>
      </c>
      <c s="14" t="s">
        <v>2241</v>
      </c>
      <c s="14" t="s">
        <v>2283</v>
      </c>
      <c s="14" t="s">
        <v>2284</v>
      </c>
      <c s="14" t="s">
        <v>2285</v>
      </c>
      <c s="14" t="s">
        <v>2286</v>
      </c>
      <c s="14" t="s">
        <v>2287</v>
      </c>
      <c s="14" t="s">
        <v>2247</v>
      </c>
      <c s="14" t="s">
        <v>693</v>
      </c>
      <c s="14" t="s">
        <v>3045</v>
      </c>
    </row>
    <row r="988" spans="1:12" ht="11.25">
      <c r="A988" s="14">
        <v>987</v>
      </c>
      <c s="14" t="s">
        <v>85</v>
      </c>
      <c s="14" t="s">
        <v>474</v>
      </c>
      <c s="14" t="s">
        <v>2241</v>
      </c>
      <c s="14" t="s">
        <v>2283</v>
      </c>
      <c s="14" t="s">
        <v>2284</v>
      </c>
      <c s="14" t="s">
        <v>2285</v>
      </c>
      <c s="14" t="s">
        <v>2286</v>
      </c>
      <c s="14" t="s">
        <v>2287</v>
      </c>
      <c s="14" t="s">
        <v>2247</v>
      </c>
      <c s="14" t="s">
        <v>694</v>
      </c>
      <c s="14" t="s">
        <v>3045</v>
      </c>
    </row>
    <row r="989" spans="1:12" ht="11.25">
      <c r="A989" s="14">
        <v>988</v>
      </c>
      <c s="14" t="s">
        <v>85</v>
      </c>
      <c s="14" t="s">
        <v>474</v>
      </c>
      <c s="14" t="s">
        <v>2241</v>
      </c>
      <c s="14" t="s">
        <v>2288</v>
      </c>
      <c s="14" t="s">
        <v>2289</v>
      </c>
      <c s="14" t="s">
        <v>2290</v>
      </c>
      <c s="14" t="s">
        <v>2291</v>
      </c>
      <c s="14" t="s">
        <v>2292</v>
      </c>
      <c s="14" t="s">
        <v>2247</v>
      </c>
      <c s="14" t="s">
        <v>693</v>
      </c>
      <c s="14" t="s">
        <v>3045</v>
      </c>
    </row>
    <row r="990" spans="1:12" ht="11.25">
      <c r="A990" s="14">
        <v>989</v>
      </c>
      <c s="14" t="s">
        <v>85</v>
      </c>
      <c s="14" t="s">
        <v>474</v>
      </c>
      <c s="14" t="s">
        <v>2241</v>
      </c>
      <c s="14" t="s">
        <v>2288</v>
      </c>
      <c s="14" t="s">
        <v>2289</v>
      </c>
      <c s="14" t="s">
        <v>2290</v>
      </c>
      <c s="14" t="s">
        <v>2291</v>
      </c>
      <c s="14" t="s">
        <v>2292</v>
      </c>
      <c s="14" t="s">
        <v>2247</v>
      </c>
      <c s="14" t="s">
        <v>694</v>
      </c>
      <c s="14" t="s">
        <v>3045</v>
      </c>
    </row>
    <row r="991" spans="1:12" ht="11.25">
      <c r="A991" s="14">
        <v>990</v>
      </c>
      <c s="14" t="s">
        <v>85</v>
      </c>
      <c s="14" t="s">
        <v>474</v>
      </c>
      <c s="14" t="s">
        <v>2241</v>
      </c>
      <c s="14" t="s">
        <v>2293</v>
      </c>
      <c s="14" t="s">
        <v>2294</v>
      </c>
      <c s="14" t="s">
        <v>897</v>
      </c>
      <c s="14" t="s">
        <v>898</v>
      </c>
      <c s="14" t="s">
        <v>899</v>
      </c>
      <c s="14" t="s">
        <v>900</v>
      </c>
      <c s="14" t="s">
        <v>693</v>
      </c>
      <c s="14" t="s">
        <v>3045</v>
      </c>
    </row>
    <row r="992" spans="1:12" ht="11.25">
      <c r="A992" s="14">
        <v>991</v>
      </c>
      <c s="14" t="s">
        <v>85</v>
      </c>
      <c s="14" t="s">
        <v>474</v>
      </c>
      <c s="14" t="s">
        <v>2241</v>
      </c>
      <c s="14" t="s">
        <v>2293</v>
      </c>
      <c s="14" t="s">
        <v>2294</v>
      </c>
      <c s="14" t="s">
        <v>897</v>
      </c>
      <c s="14" t="s">
        <v>898</v>
      </c>
      <c s="14" t="s">
        <v>899</v>
      </c>
      <c s="14" t="s">
        <v>900</v>
      </c>
      <c s="14" t="s">
        <v>694</v>
      </c>
      <c s="14" t="s">
        <v>3045</v>
      </c>
    </row>
    <row r="993" spans="1:12" ht="11.25">
      <c r="A993" s="14">
        <v>992</v>
      </c>
      <c s="14" t="s">
        <v>85</v>
      </c>
      <c s="14" t="s">
        <v>474</v>
      </c>
      <c s="14" t="s">
        <v>2241</v>
      </c>
      <c s="14" t="s">
        <v>2293</v>
      </c>
      <c s="14" t="s">
        <v>2294</v>
      </c>
      <c s="14" t="s">
        <v>2295</v>
      </c>
      <c s="14" t="s">
        <v>2296</v>
      </c>
      <c s="14" t="s">
        <v>2297</v>
      </c>
      <c s="14" t="s">
        <v>2247</v>
      </c>
      <c s="14" t="s">
        <v>693</v>
      </c>
      <c s="14" t="s">
        <v>3045</v>
      </c>
    </row>
    <row r="994" spans="1:12" ht="11.25">
      <c r="A994" s="14">
        <v>993</v>
      </c>
      <c s="14" t="s">
        <v>85</v>
      </c>
      <c s="14" t="s">
        <v>474</v>
      </c>
      <c s="14" t="s">
        <v>2241</v>
      </c>
      <c s="14" t="s">
        <v>2293</v>
      </c>
      <c s="14" t="s">
        <v>2294</v>
      </c>
      <c s="14" t="s">
        <v>2298</v>
      </c>
      <c s="14" t="s">
        <v>2299</v>
      </c>
      <c s="14" t="s">
        <v>2300</v>
      </c>
      <c s="14" t="s">
        <v>2247</v>
      </c>
      <c s="14" t="s">
        <v>693</v>
      </c>
      <c s="14" t="s">
        <v>3045</v>
      </c>
    </row>
    <row r="995" spans="1:12" ht="11.25">
      <c r="A995" s="14">
        <v>994</v>
      </c>
      <c s="14" t="s">
        <v>85</v>
      </c>
      <c s="14" t="s">
        <v>474</v>
      </c>
      <c s="14" t="s">
        <v>2241</v>
      </c>
      <c s="14" t="s">
        <v>1949</v>
      </c>
      <c s="14" t="s">
        <v>2301</v>
      </c>
      <c s="14" t="s">
        <v>2302</v>
      </c>
      <c s="14" t="s">
        <v>2303</v>
      </c>
      <c s="14" t="s">
        <v>2304</v>
      </c>
      <c s="14" t="s">
        <v>2247</v>
      </c>
      <c s="14" t="s">
        <v>693</v>
      </c>
      <c s="14" t="s">
        <v>3045</v>
      </c>
    </row>
    <row r="996" spans="1:12" ht="11.25">
      <c r="A996" s="14">
        <v>995</v>
      </c>
      <c s="14" t="s">
        <v>85</v>
      </c>
      <c s="14" t="s">
        <v>2305</v>
      </c>
      <c s="14" t="s">
        <v>2306</v>
      </c>
      <c s="14" t="s">
        <v>2307</v>
      </c>
      <c s="14" t="s">
        <v>2308</v>
      </c>
      <c s="14" t="s">
        <v>2309</v>
      </c>
      <c s="14" t="s">
        <v>2310</v>
      </c>
      <c s="14" t="s">
        <v>2311</v>
      </c>
      <c s="14" t="s">
        <v>2312</v>
      </c>
      <c s="14" t="s">
        <v>693</v>
      </c>
      <c s="14" t="s">
        <v>3045</v>
      </c>
    </row>
    <row r="997" spans="1:12" ht="11.25">
      <c r="A997" s="14">
        <v>996</v>
      </c>
      <c s="14" t="s">
        <v>85</v>
      </c>
      <c s="14" t="s">
        <v>2305</v>
      </c>
      <c s="14" t="s">
        <v>2306</v>
      </c>
      <c s="14" t="s">
        <v>2307</v>
      </c>
      <c s="14" t="s">
        <v>2308</v>
      </c>
      <c s="14" t="s">
        <v>2309</v>
      </c>
      <c s="14" t="s">
        <v>2310</v>
      </c>
      <c s="14" t="s">
        <v>2311</v>
      </c>
      <c s="14" t="s">
        <v>2312</v>
      </c>
      <c s="14" t="s">
        <v>694</v>
      </c>
      <c s="14" t="s">
        <v>3045</v>
      </c>
    </row>
    <row r="998" spans="1:12" ht="11.25">
      <c r="A998" s="14">
        <v>997</v>
      </c>
      <c s="14" t="s">
        <v>85</v>
      </c>
      <c s="14" t="s">
        <v>2305</v>
      </c>
      <c s="14" t="s">
        <v>2306</v>
      </c>
      <c s="14" t="s">
        <v>2307</v>
      </c>
      <c s="14" t="s">
        <v>2308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999" spans="1:12" ht="11.25">
      <c r="A999" s="14">
        <v>998</v>
      </c>
      <c s="14" t="s">
        <v>85</v>
      </c>
      <c s="14" t="s">
        <v>2305</v>
      </c>
      <c s="14" t="s">
        <v>2306</v>
      </c>
      <c s="14" t="s">
        <v>2307</v>
      </c>
      <c s="14" t="s">
        <v>2308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000" spans="1:12" ht="11.25">
      <c r="A1000" s="14">
        <v>999</v>
      </c>
      <c s="14" t="s">
        <v>85</v>
      </c>
      <c s="14" t="s">
        <v>2305</v>
      </c>
      <c s="14" t="s">
        <v>2306</v>
      </c>
      <c s="14" t="s">
        <v>2313</v>
      </c>
      <c s="14" t="s">
        <v>2314</v>
      </c>
      <c s="14" t="s">
        <v>2315</v>
      </c>
      <c s="14" t="s">
        <v>2316</v>
      </c>
      <c s="14" t="s">
        <v>2317</v>
      </c>
      <c s="14" t="s">
        <v>2312</v>
      </c>
      <c s="14" t="s">
        <v>693</v>
      </c>
      <c s="14" t="s">
        <v>3045</v>
      </c>
    </row>
    <row r="1001" spans="1:12" ht="11.25">
      <c r="A1001" s="14">
        <v>1000</v>
      </c>
      <c s="14" t="s">
        <v>85</v>
      </c>
      <c s="14" t="s">
        <v>2305</v>
      </c>
      <c s="14" t="s">
        <v>2306</v>
      </c>
      <c s="14" t="s">
        <v>2313</v>
      </c>
      <c s="14" t="s">
        <v>2314</v>
      </c>
      <c s="14" t="s">
        <v>2315</v>
      </c>
      <c s="14" t="s">
        <v>2316</v>
      </c>
      <c s="14" t="s">
        <v>2317</v>
      </c>
      <c s="14" t="s">
        <v>2312</v>
      </c>
      <c s="14" t="s">
        <v>694</v>
      </c>
      <c s="14" t="s">
        <v>3045</v>
      </c>
    </row>
    <row r="1002" spans="1:12" ht="11.25">
      <c r="A1002" s="14">
        <v>1001</v>
      </c>
      <c s="14" t="s">
        <v>85</v>
      </c>
      <c s="14" t="s">
        <v>2305</v>
      </c>
      <c s="14" t="s">
        <v>2306</v>
      </c>
      <c s="14" t="s">
        <v>2313</v>
      </c>
      <c s="14" t="s">
        <v>2314</v>
      </c>
      <c s="14" t="s">
        <v>2318</v>
      </c>
      <c s="14" t="s">
        <v>2319</v>
      </c>
      <c s="14" t="s">
        <v>2320</v>
      </c>
      <c s="14" t="s">
        <v>2312</v>
      </c>
      <c s="14" t="s">
        <v>693</v>
      </c>
      <c s="14" t="s">
        <v>3045</v>
      </c>
    </row>
    <row r="1003" spans="1:12" ht="11.25">
      <c r="A1003" s="14">
        <v>1002</v>
      </c>
      <c s="14" t="s">
        <v>85</v>
      </c>
      <c s="14" t="s">
        <v>2305</v>
      </c>
      <c s="14" t="s">
        <v>2306</v>
      </c>
      <c s="14" t="s">
        <v>2321</v>
      </c>
      <c s="14" t="s">
        <v>2322</v>
      </c>
      <c s="14" t="s">
        <v>2323</v>
      </c>
      <c s="14" t="s">
        <v>2324</v>
      </c>
      <c s="14" t="s">
        <v>2325</v>
      </c>
      <c s="14" t="s">
        <v>2326</v>
      </c>
      <c s="14" t="s">
        <v>693</v>
      </c>
      <c s="14" t="s">
        <v>3045</v>
      </c>
    </row>
    <row r="1004" spans="1:12" ht="11.25">
      <c r="A1004" s="14">
        <v>1003</v>
      </c>
      <c s="14" t="s">
        <v>85</v>
      </c>
      <c s="14" t="s">
        <v>2305</v>
      </c>
      <c s="14" t="s">
        <v>2306</v>
      </c>
      <c s="14" t="s">
        <v>2321</v>
      </c>
      <c s="14" t="s">
        <v>2322</v>
      </c>
      <c s="14" t="s">
        <v>2323</v>
      </c>
      <c s="14" t="s">
        <v>2324</v>
      </c>
      <c s="14" t="s">
        <v>2325</v>
      </c>
      <c s="14" t="s">
        <v>2326</v>
      </c>
      <c s="14" t="s">
        <v>694</v>
      </c>
      <c s="14" t="s">
        <v>3045</v>
      </c>
    </row>
    <row r="1005" spans="1:12" ht="11.25">
      <c r="A1005" s="14">
        <v>1004</v>
      </c>
      <c s="14" t="s">
        <v>85</v>
      </c>
      <c s="14" t="s">
        <v>2305</v>
      </c>
      <c s="14" t="s">
        <v>2306</v>
      </c>
      <c s="14" t="s">
        <v>2321</v>
      </c>
      <c s="14" t="s">
        <v>2322</v>
      </c>
      <c s="14" t="s">
        <v>2327</v>
      </c>
      <c s="14" t="s">
        <v>2328</v>
      </c>
      <c s="14" t="s">
        <v>2329</v>
      </c>
      <c s="14" t="s">
        <v>2312</v>
      </c>
      <c s="14" t="s">
        <v>693</v>
      </c>
      <c s="14" t="s">
        <v>3045</v>
      </c>
    </row>
    <row r="1006" spans="1:12" ht="11.25">
      <c r="A1006" s="14">
        <v>1005</v>
      </c>
      <c s="14" t="s">
        <v>85</v>
      </c>
      <c s="14" t="s">
        <v>2305</v>
      </c>
      <c s="14" t="s">
        <v>2306</v>
      </c>
      <c s="14" t="s">
        <v>2321</v>
      </c>
      <c s="14" t="s">
        <v>2322</v>
      </c>
      <c s="14" t="s">
        <v>2327</v>
      </c>
      <c s="14" t="s">
        <v>2328</v>
      </c>
      <c s="14" t="s">
        <v>2329</v>
      </c>
      <c s="14" t="s">
        <v>2312</v>
      </c>
      <c s="14" t="s">
        <v>694</v>
      </c>
      <c s="14" t="s">
        <v>3045</v>
      </c>
    </row>
    <row r="1007" spans="1:12" ht="11.25">
      <c r="A1007" s="14">
        <v>1006</v>
      </c>
      <c s="14" t="s">
        <v>85</v>
      </c>
      <c s="14" t="s">
        <v>2305</v>
      </c>
      <c s="14" t="s">
        <v>2306</v>
      </c>
      <c s="14" t="s">
        <v>2321</v>
      </c>
      <c s="14" t="s">
        <v>2322</v>
      </c>
      <c s="14" t="s">
        <v>2330</v>
      </c>
      <c s="14" t="s">
        <v>2331</v>
      </c>
      <c s="14" t="s">
        <v>2332</v>
      </c>
      <c s="14" t="s">
        <v>2312</v>
      </c>
      <c s="14" t="s">
        <v>693</v>
      </c>
      <c s="14" t="s">
        <v>3045</v>
      </c>
    </row>
    <row r="1008" spans="1:12" ht="11.25">
      <c r="A1008" s="14">
        <v>1007</v>
      </c>
      <c s="14" t="s">
        <v>85</v>
      </c>
      <c s="14" t="s">
        <v>2305</v>
      </c>
      <c s="14" t="s">
        <v>2306</v>
      </c>
      <c s="14" t="s">
        <v>2186</v>
      </c>
      <c s="14" t="s">
        <v>2333</v>
      </c>
      <c s="14" t="s">
        <v>2334</v>
      </c>
      <c s="14" t="s">
        <v>2335</v>
      </c>
      <c s="14" t="s">
        <v>2336</v>
      </c>
      <c s="14" t="s">
        <v>2312</v>
      </c>
      <c s="14" t="s">
        <v>693</v>
      </c>
      <c s="14" t="s">
        <v>3045</v>
      </c>
    </row>
    <row r="1009" spans="1:12" ht="11.25">
      <c r="A1009" s="14">
        <v>1008</v>
      </c>
      <c s="14" t="s">
        <v>85</v>
      </c>
      <c s="14" t="s">
        <v>2305</v>
      </c>
      <c s="14" t="s">
        <v>2306</v>
      </c>
      <c s="14" t="s">
        <v>2186</v>
      </c>
      <c s="14" t="s">
        <v>2333</v>
      </c>
      <c s="14" t="s">
        <v>2334</v>
      </c>
      <c s="14" t="s">
        <v>2335</v>
      </c>
      <c s="14" t="s">
        <v>2336</v>
      </c>
      <c s="14" t="s">
        <v>2312</v>
      </c>
      <c s="14" t="s">
        <v>694</v>
      </c>
      <c s="14" t="s">
        <v>3045</v>
      </c>
    </row>
    <row r="1010" spans="1:12" ht="11.25">
      <c r="A1010" s="14">
        <v>1009</v>
      </c>
      <c s="14" t="s">
        <v>85</v>
      </c>
      <c s="14" t="s">
        <v>2305</v>
      </c>
      <c s="14" t="s">
        <v>2306</v>
      </c>
      <c s="14" t="s">
        <v>713</v>
      </c>
      <c s="14" t="s">
        <v>2337</v>
      </c>
      <c s="14" t="s">
        <v>2338</v>
      </c>
      <c s="14" t="s">
        <v>2339</v>
      </c>
      <c s="14" t="s">
        <v>2340</v>
      </c>
      <c s="14" t="s">
        <v>2312</v>
      </c>
      <c s="14" t="s">
        <v>693</v>
      </c>
      <c s="14" t="s">
        <v>3045</v>
      </c>
    </row>
    <row r="1011" spans="1:12" ht="11.25">
      <c r="A1011" s="14">
        <v>1010</v>
      </c>
      <c s="14" t="s">
        <v>85</v>
      </c>
      <c s="14" t="s">
        <v>2305</v>
      </c>
      <c s="14" t="s">
        <v>2306</v>
      </c>
      <c s="14" t="s">
        <v>713</v>
      </c>
      <c s="14" t="s">
        <v>2337</v>
      </c>
      <c s="14" t="s">
        <v>2338</v>
      </c>
      <c s="14" t="s">
        <v>2339</v>
      </c>
      <c s="14" t="s">
        <v>2340</v>
      </c>
      <c s="14" t="s">
        <v>2312</v>
      </c>
      <c s="14" t="s">
        <v>694</v>
      </c>
      <c s="14" t="s">
        <v>3045</v>
      </c>
    </row>
    <row r="1012" spans="1:12" ht="11.25">
      <c r="A1012" s="14">
        <v>1011</v>
      </c>
      <c s="14" t="s">
        <v>85</v>
      </c>
      <c s="14" t="s">
        <v>2305</v>
      </c>
      <c s="14" t="s">
        <v>2306</v>
      </c>
      <c s="14" t="s">
        <v>2341</v>
      </c>
      <c s="14" t="s">
        <v>2342</v>
      </c>
      <c s="14" t="s">
        <v>2343</v>
      </c>
      <c s="14" t="s">
        <v>2344</v>
      </c>
      <c s="14" t="s">
        <v>2345</v>
      </c>
      <c s="14" t="s">
        <v>2312</v>
      </c>
      <c s="14" t="s">
        <v>693</v>
      </c>
      <c s="14" t="s">
        <v>3045</v>
      </c>
    </row>
    <row r="1013" spans="1:12" ht="11.25">
      <c r="A1013" s="14">
        <v>1012</v>
      </c>
      <c s="14" t="s">
        <v>85</v>
      </c>
      <c s="14" t="s">
        <v>2305</v>
      </c>
      <c s="14" t="s">
        <v>2306</v>
      </c>
      <c s="14" t="s">
        <v>2341</v>
      </c>
      <c s="14" t="s">
        <v>2342</v>
      </c>
      <c s="14" t="s">
        <v>2343</v>
      </c>
      <c s="14" t="s">
        <v>2344</v>
      </c>
      <c s="14" t="s">
        <v>2345</v>
      </c>
      <c s="14" t="s">
        <v>2312</v>
      </c>
      <c s="14" t="s">
        <v>694</v>
      </c>
      <c s="14" t="s">
        <v>3045</v>
      </c>
    </row>
    <row r="1014" spans="1:12" ht="11.25">
      <c r="A1014" s="14">
        <v>1013</v>
      </c>
      <c s="14" t="s">
        <v>85</v>
      </c>
      <c s="14" t="s">
        <v>2305</v>
      </c>
      <c s="14" t="s">
        <v>2306</v>
      </c>
      <c s="14" t="s">
        <v>2346</v>
      </c>
      <c s="14" t="s">
        <v>2347</v>
      </c>
      <c s="14" t="s">
        <v>2348</v>
      </c>
      <c s="14" t="s">
        <v>476</v>
      </c>
      <c s="14" t="s">
        <v>2349</v>
      </c>
      <c s="14" t="s">
        <v>2312</v>
      </c>
      <c s="14" t="s">
        <v>693</v>
      </c>
      <c s="14" t="s">
        <v>3045</v>
      </c>
    </row>
    <row r="1015" spans="1:12" ht="11.25">
      <c r="A1015" s="14">
        <v>1014</v>
      </c>
      <c s="14" t="s">
        <v>85</v>
      </c>
      <c s="14" t="s">
        <v>2305</v>
      </c>
      <c s="14" t="s">
        <v>2306</v>
      </c>
      <c s="14" t="s">
        <v>2346</v>
      </c>
      <c s="14" t="s">
        <v>2347</v>
      </c>
      <c s="14" t="s">
        <v>2348</v>
      </c>
      <c s="14" t="s">
        <v>476</v>
      </c>
      <c s="14" t="s">
        <v>2349</v>
      </c>
      <c s="14" t="s">
        <v>2312</v>
      </c>
      <c s="14" t="s">
        <v>694</v>
      </c>
      <c s="14" t="s">
        <v>3045</v>
      </c>
    </row>
    <row r="1016" spans="1:12" ht="11.25">
      <c r="A1016" s="14">
        <v>1015</v>
      </c>
      <c s="14" t="s">
        <v>85</v>
      </c>
      <c s="14" t="s">
        <v>2305</v>
      </c>
      <c s="14" t="s">
        <v>2306</v>
      </c>
      <c s="14" t="s">
        <v>2346</v>
      </c>
      <c s="14" t="s">
        <v>2347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017" spans="1:12" ht="11.25">
      <c r="A1017" s="14">
        <v>1016</v>
      </c>
      <c s="14" t="s">
        <v>85</v>
      </c>
      <c s="14" t="s">
        <v>2305</v>
      </c>
      <c s="14" t="s">
        <v>2306</v>
      </c>
      <c s="14" t="s">
        <v>2346</v>
      </c>
      <c s="14" t="s">
        <v>2347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018" spans="1:12" ht="11.25">
      <c r="A1018" s="14">
        <v>1017</v>
      </c>
      <c s="14" t="s">
        <v>85</v>
      </c>
      <c s="14" t="s">
        <v>2305</v>
      </c>
      <c s="14" t="s">
        <v>2306</v>
      </c>
      <c s="14" t="s">
        <v>2346</v>
      </c>
      <c s="14" t="s">
        <v>2347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019" spans="1:12" ht="11.25">
      <c r="A1019" s="14">
        <v>1018</v>
      </c>
      <c s="14" t="s">
        <v>85</v>
      </c>
      <c s="14" t="s">
        <v>2305</v>
      </c>
      <c s="14" t="s">
        <v>2306</v>
      </c>
      <c s="14" t="s">
        <v>2346</v>
      </c>
      <c s="14" t="s">
        <v>2347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1020" spans="1:12" ht="11.25">
      <c r="A1020" s="14">
        <v>1019</v>
      </c>
      <c s="14" t="s">
        <v>85</v>
      </c>
      <c s="14" t="s">
        <v>2305</v>
      </c>
      <c s="14" t="s">
        <v>2306</v>
      </c>
      <c s="14" t="s">
        <v>2350</v>
      </c>
      <c s="14" t="s">
        <v>2351</v>
      </c>
      <c s="14" t="s">
        <v>2352</v>
      </c>
      <c s="14" t="s">
        <v>2353</v>
      </c>
      <c s="14" t="s">
        <v>2354</v>
      </c>
      <c s="14" t="s">
        <v>2312</v>
      </c>
      <c s="14" t="s">
        <v>693</v>
      </c>
      <c s="14" t="s">
        <v>3045</v>
      </c>
    </row>
    <row r="1021" spans="1:12" ht="11.25">
      <c r="A1021" s="14">
        <v>1020</v>
      </c>
      <c s="14" t="s">
        <v>85</v>
      </c>
      <c s="14" t="s">
        <v>2305</v>
      </c>
      <c s="14" t="s">
        <v>2306</v>
      </c>
      <c s="14" t="s">
        <v>2350</v>
      </c>
      <c s="14" t="s">
        <v>2351</v>
      </c>
      <c s="14" t="s">
        <v>2352</v>
      </c>
      <c s="14" t="s">
        <v>2353</v>
      </c>
      <c s="14" t="s">
        <v>2354</v>
      </c>
      <c s="14" t="s">
        <v>2312</v>
      </c>
      <c s="14" t="s">
        <v>694</v>
      </c>
      <c s="14" t="s">
        <v>3045</v>
      </c>
    </row>
    <row r="1022" spans="1:12" ht="11.25">
      <c r="A1022" s="14">
        <v>1021</v>
      </c>
      <c s="14" t="s">
        <v>85</v>
      </c>
      <c s="14" t="s">
        <v>2305</v>
      </c>
      <c s="14" t="s">
        <v>2306</v>
      </c>
      <c s="14" t="s">
        <v>2355</v>
      </c>
      <c s="14" t="s">
        <v>2356</v>
      </c>
      <c s="14" t="s">
        <v>2357</v>
      </c>
      <c s="14" t="s">
        <v>2358</v>
      </c>
      <c s="14" t="s">
        <v>2359</v>
      </c>
      <c s="14" t="s">
        <v>2312</v>
      </c>
      <c s="14" t="s">
        <v>693</v>
      </c>
      <c s="14" t="s">
        <v>3045</v>
      </c>
    </row>
    <row r="1023" spans="1:12" ht="11.25">
      <c r="A1023" s="14">
        <v>1022</v>
      </c>
      <c s="14" t="s">
        <v>85</v>
      </c>
      <c s="14" t="s">
        <v>2305</v>
      </c>
      <c s="14" t="s">
        <v>2306</v>
      </c>
      <c s="14" t="s">
        <v>2355</v>
      </c>
      <c s="14" t="s">
        <v>2356</v>
      </c>
      <c s="14" t="s">
        <v>2357</v>
      </c>
      <c s="14" t="s">
        <v>2358</v>
      </c>
      <c s="14" t="s">
        <v>2359</v>
      </c>
      <c s="14" t="s">
        <v>2312</v>
      </c>
      <c s="14" t="s">
        <v>694</v>
      </c>
      <c s="14" t="s">
        <v>3045</v>
      </c>
    </row>
    <row r="1024" spans="1:12" ht="11.25">
      <c r="A1024" s="14">
        <v>1023</v>
      </c>
      <c s="14" t="s">
        <v>85</v>
      </c>
      <c s="14" t="s">
        <v>2360</v>
      </c>
      <c s="14" t="s">
        <v>2361</v>
      </c>
      <c s="14" t="s">
        <v>2362</v>
      </c>
      <c s="14" t="s">
        <v>2363</v>
      </c>
      <c s="14" t="s">
        <v>2364</v>
      </c>
      <c s="14" t="s">
        <v>2365</v>
      </c>
      <c s="14" t="s">
        <v>2366</v>
      </c>
      <c s="14" t="s">
        <v>2367</v>
      </c>
      <c s="14" t="s">
        <v>693</v>
      </c>
      <c s="14" t="s">
        <v>3045</v>
      </c>
    </row>
    <row r="1025" spans="1:12" ht="11.25">
      <c r="A1025" s="14">
        <v>1024</v>
      </c>
      <c s="14" t="s">
        <v>85</v>
      </c>
      <c s="14" t="s">
        <v>2360</v>
      </c>
      <c s="14" t="s">
        <v>2361</v>
      </c>
      <c s="14" t="s">
        <v>2362</v>
      </c>
      <c s="14" t="s">
        <v>2363</v>
      </c>
      <c s="14" t="s">
        <v>2368</v>
      </c>
      <c s="14" t="s">
        <v>2369</v>
      </c>
      <c s="14" t="s">
        <v>2370</v>
      </c>
      <c s="14" t="s">
        <v>2367</v>
      </c>
      <c s="14" t="s">
        <v>693</v>
      </c>
      <c s="14" t="s">
        <v>3045</v>
      </c>
    </row>
    <row r="1026" spans="1:12" ht="11.25">
      <c r="A1026" s="14">
        <v>1025</v>
      </c>
      <c s="14" t="s">
        <v>85</v>
      </c>
      <c s="14" t="s">
        <v>2360</v>
      </c>
      <c s="14" t="s">
        <v>2361</v>
      </c>
      <c s="14" t="s">
        <v>2362</v>
      </c>
      <c s="14" t="s">
        <v>2363</v>
      </c>
      <c s="14" t="s">
        <v>2368</v>
      </c>
      <c s="14" t="s">
        <v>2369</v>
      </c>
      <c s="14" t="s">
        <v>2370</v>
      </c>
      <c s="14" t="s">
        <v>2367</v>
      </c>
      <c s="14" t="s">
        <v>694</v>
      </c>
      <c s="14" t="s">
        <v>3045</v>
      </c>
    </row>
    <row r="1027" spans="1:12" ht="11.25">
      <c r="A1027" s="14">
        <v>1026</v>
      </c>
      <c s="14" t="s">
        <v>85</v>
      </c>
      <c s="14" t="s">
        <v>2360</v>
      </c>
      <c s="14" t="s">
        <v>2361</v>
      </c>
      <c s="14" t="s">
        <v>2362</v>
      </c>
      <c s="14" t="s">
        <v>2363</v>
      </c>
      <c s="14" t="s">
        <v>2371</v>
      </c>
      <c s="14" t="s">
        <v>2372</v>
      </c>
      <c s="14" t="s">
        <v>2373</v>
      </c>
      <c s="14" t="s">
        <v>2367</v>
      </c>
      <c s="14" t="s">
        <v>693</v>
      </c>
      <c s="14" t="s">
        <v>3045</v>
      </c>
    </row>
    <row r="1028" spans="1:12" ht="11.25">
      <c r="A1028" s="14">
        <v>1027</v>
      </c>
      <c s="14" t="s">
        <v>85</v>
      </c>
      <c s="14" t="s">
        <v>2360</v>
      </c>
      <c s="14" t="s">
        <v>2361</v>
      </c>
      <c s="14" t="s">
        <v>2374</v>
      </c>
      <c s="14" t="s">
        <v>2375</v>
      </c>
      <c s="14" t="s">
        <v>2376</v>
      </c>
      <c s="14" t="s">
        <v>2377</v>
      </c>
      <c s="14" t="s">
        <v>2378</v>
      </c>
      <c s="14" t="s">
        <v>1171</v>
      </c>
      <c s="14" t="s">
        <v>693</v>
      </c>
      <c s="14" t="s">
        <v>3045</v>
      </c>
    </row>
    <row r="1029" spans="1:12" ht="11.25">
      <c r="A1029" s="14">
        <v>1028</v>
      </c>
      <c s="14" t="s">
        <v>85</v>
      </c>
      <c s="14" t="s">
        <v>2360</v>
      </c>
      <c s="14" t="s">
        <v>2361</v>
      </c>
      <c s="14" t="s">
        <v>2374</v>
      </c>
      <c s="14" t="s">
        <v>2375</v>
      </c>
      <c s="14" t="s">
        <v>2376</v>
      </c>
      <c s="14" t="s">
        <v>2377</v>
      </c>
      <c s="14" t="s">
        <v>2378</v>
      </c>
      <c s="14" t="s">
        <v>1171</v>
      </c>
      <c s="14" t="s">
        <v>694</v>
      </c>
      <c s="14" t="s">
        <v>3045</v>
      </c>
    </row>
    <row r="1030" spans="1:12" ht="11.25">
      <c r="A1030" s="14">
        <v>1029</v>
      </c>
      <c s="14" t="s">
        <v>85</v>
      </c>
      <c s="14" t="s">
        <v>2360</v>
      </c>
      <c s="14" t="s">
        <v>2361</v>
      </c>
      <c s="14" t="s">
        <v>2374</v>
      </c>
      <c s="14" t="s">
        <v>2375</v>
      </c>
      <c s="14" t="s">
        <v>2379</v>
      </c>
      <c s="14" t="s">
        <v>2380</v>
      </c>
      <c s="14" t="s">
        <v>2381</v>
      </c>
      <c s="14" t="s">
        <v>2367</v>
      </c>
      <c s="14" t="s">
        <v>693</v>
      </c>
      <c s="14" t="s">
        <v>3045</v>
      </c>
    </row>
    <row r="1031" spans="1:12" ht="11.25">
      <c r="A1031" s="14">
        <v>1030</v>
      </c>
      <c s="14" t="s">
        <v>85</v>
      </c>
      <c s="14" t="s">
        <v>2360</v>
      </c>
      <c s="14" t="s">
        <v>2361</v>
      </c>
      <c s="14" t="s">
        <v>2374</v>
      </c>
      <c s="14" t="s">
        <v>2375</v>
      </c>
      <c s="14" t="s">
        <v>2379</v>
      </c>
      <c s="14" t="s">
        <v>2380</v>
      </c>
      <c s="14" t="s">
        <v>2381</v>
      </c>
      <c s="14" t="s">
        <v>2367</v>
      </c>
      <c s="14" t="s">
        <v>694</v>
      </c>
      <c s="14" t="s">
        <v>3045</v>
      </c>
    </row>
    <row r="1032" spans="1:12" ht="11.25">
      <c r="A1032" s="14">
        <v>1031</v>
      </c>
      <c s="14" t="s">
        <v>85</v>
      </c>
      <c s="14" t="s">
        <v>2360</v>
      </c>
      <c s="14" t="s">
        <v>2361</v>
      </c>
      <c s="14" t="s">
        <v>2374</v>
      </c>
      <c s="14" t="s">
        <v>2375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033" spans="1:12" ht="11.25">
      <c r="A1033" s="14">
        <v>1032</v>
      </c>
      <c s="14" t="s">
        <v>85</v>
      </c>
      <c s="14" t="s">
        <v>2360</v>
      </c>
      <c s="14" t="s">
        <v>2361</v>
      </c>
      <c s="14" t="s">
        <v>2374</v>
      </c>
      <c s="14" t="s">
        <v>2375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034" spans="1:12" ht="11.25">
      <c r="A1034" s="14">
        <v>1033</v>
      </c>
      <c s="14" t="s">
        <v>85</v>
      </c>
      <c s="14" t="s">
        <v>2360</v>
      </c>
      <c s="14" t="s">
        <v>2361</v>
      </c>
      <c s="14" t="s">
        <v>2382</v>
      </c>
      <c s="14" t="s">
        <v>2383</v>
      </c>
      <c s="14" t="s">
        <v>2384</v>
      </c>
      <c s="14" t="s">
        <v>2385</v>
      </c>
      <c s="14" t="s">
        <v>2386</v>
      </c>
      <c s="14" t="s">
        <v>2367</v>
      </c>
      <c s="14" t="s">
        <v>693</v>
      </c>
      <c s="14" t="s">
        <v>3045</v>
      </c>
    </row>
    <row r="1035" spans="1:12" ht="11.25">
      <c r="A1035" s="14">
        <v>1034</v>
      </c>
      <c s="14" t="s">
        <v>85</v>
      </c>
      <c s="14" t="s">
        <v>2360</v>
      </c>
      <c s="14" t="s">
        <v>2361</v>
      </c>
      <c s="14" t="s">
        <v>2382</v>
      </c>
      <c s="14" t="s">
        <v>2383</v>
      </c>
      <c s="14" t="s">
        <v>2387</v>
      </c>
      <c s="14" t="s">
        <v>2388</v>
      </c>
      <c s="14" t="s">
        <v>2389</v>
      </c>
      <c s="14" t="s">
        <v>2367</v>
      </c>
      <c s="14" t="s">
        <v>693</v>
      </c>
      <c s="14" t="s">
        <v>3045</v>
      </c>
    </row>
    <row r="1036" spans="1:12" ht="11.25">
      <c r="A1036" s="14">
        <v>1035</v>
      </c>
      <c s="14" t="s">
        <v>85</v>
      </c>
      <c s="14" t="s">
        <v>2360</v>
      </c>
      <c s="14" t="s">
        <v>2361</v>
      </c>
      <c s="14" t="s">
        <v>2382</v>
      </c>
      <c s="14" t="s">
        <v>2383</v>
      </c>
      <c s="14" t="s">
        <v>2387</v>
      </c>
      <c s="14" t="s">
        <v>2388</v>
      </c>
      <c s="14" t="s">
        <v>2389</v>
      </c>
      <c s="14" t="s">
        <v>2367</v>
      </c>
      <c s="14" t="s">
        <v>694</v>
      </c>
      <c s="14" t="s">
        <v>3045</v>
      </c>
    </row>
    <row r="1037" spans="1:12" ht="11.25">
      <c r="A1037" s="14">
        <v>1036</v>
      </c>
      <c s="14" t="s">
        <v>85</v>
      </c>
      <c s="14" t="s">
        <v>2360</v>
      </c>
      <c s="14" t="s">
        <v>2361</v>
      </c>
      <c s="14" t="s">
        <v>2382</v>
      </c>
      <c s="14" t="s">
        <v>2383</v>
      </c>
      <c s="14" t="s">
        <v>2371</v>
      </c>
      <c s="14" t="s">
        <v>2372</v>
      </c>
      <c s="14" t="s">
        <v>2373</v>
      </c>
      <c s="14" t="s">
        <v>2367</v>
      </c>
      <c s="14" t="s">
        <v>693</v>
      </c>
      <c s="14" t="s">
        <v>3045</v>
      </c>
    </row>
    <row r="1038" spans="1:12" ht="11.25">
      <c r="A1038" s="14">
        <v>1037</v>
      </c>
      <c s="14" t="s">
        <v>85</v>
      </c>
      <c s="14" t="s">
        <v>2360</v>
      </c>
      <c s="14" t="s">
        <v>2361</v>
      </c>
      <c s="14" t="s">
        <v>2390</v>
      </c>
      <c s="14" t="s">
        <v>2391</v>
      </c>
      <c s="14" t="s">
        <v>2392</v>
      </c>
      <c s="14" t="s">
        <v>2393</v>
      </c>
      <c s="14" t="s">
        <v>2394</v>
      </c>
      <c s="14" t="s">
        <v>2367</v>
      </c>
      <c s="14" t="s">
        <v>693</v>
      </c>
      <c s="14" t="s">
        <v>3045</v>
      </c>
    </row>
    <row r="1039" spans="1:12" ht="11.25">
      <c r="A1039" s="14">
        <v>1038</v>
      </c>
      <c s="14" t="s">
        <v>85</v>
      </c>
      <c s="14" t="s">
        <v>2360</v>
      </c>
      <c s="14" t="s">
        <v>2361</v>
      </c>
      <c s="14" t="s">
        <v>2390</v>
      </c>
      <c s="14" t="s">
        <v>2391</v>
      </c>
      <c s="14" t="s">
        <v>2395</v>
      </c>
      <c s="14" t="s">
        <v>2396</v>
      </c>
      <c s="14" t="s">
        <v>2397</v>
      </c>
      <c s="14" t="s">
        <v>2367</v>
      </c>
      <c s="14" t="s">
        <v>693</v>
      </c>
      <c s="14" t="s">
        <v>3045</v>
      </c>
    </row>
    <row r="1040" spans="1:12" ht="11.25">
      <c r="A1040" s="14">
        <v>1039</v>
      </c>
      <c s="14" t="s">
        <v>85</v>
      </c>
      <c s="14" t="s">
        <v>2360</v>
      </c>
      <c s="14" t="s">
        <v>2361</v>
      </c>
      <c s="14" t="s">
        <v>2390</v>
      </c>
      <c s="14" t="s">
        <v>2391</v>
      </c>
      <c s="14" t="s">
        <v>2395</v>
      </c>
      <c s="14" t="s">
        <v>2396</v>
      </c>
      <c s="14" t="s">
        <v>2397</v>
      </c>
      <c s="14" t="s">
        <v>2367</v>
      </c>
      <c s="14" t="s">
        <v>694</v>
      </c>
      <c s="14" t="s">
        <v>3045</v>
      </c>
    </row>
    <row r="1041" spans="1:12" ht="11.25">
      <c r="A1041" s="14">
        <v>1040</v>
      </c>
      <c s="14" t="s">
        <v>85</v>
      </c>
      <c s="14" t="s">
        <v>2360</v>
      </c>
      <c s="14" t="s">
        <v>2361</v>
      </c>
      <c s="14" t="s">
        <v>2390</v>
      </c>
      <c s="14" t="s">
        <v>2391</v>
      </c>
      <c s="14" t="s">
        <v>2398</v>
      </c>
      <c s="14" t="s">
        <v>2399</v>
      </c>
      <c s="14" t="s">
        <v>2400</v>
      </c>
      <c s="14" t="s">
        <v>2367</v>
      </c>
      <c s="14" t="s">
        <v>693</v>
      </c>
      <c s="14" t="s">
        <v>3045</v>
      </c>
    </row>
    <row r="1042" spans="1:12" ht="11.25">
      <c r="A1042" s="14">
        <v>1041</v>
      </c>
      <c s="14" t="s">
        <v>85</v>
      </c>
      <c s="14" t="s">
        <v>2360</v>
      </c>
      <c s="14" t="s">
        <v>2361</v>
      </c>
      <c s="14" t="s">
        <v>2390</v>
      </c>
      <c s="14" t="s">
        <v>2391</v>
      </c>
      <c s="14" t="s">
        <v>2401</v>
      </c>
      <c s="14" t="s">
        <v>2402</v>
      </c>
      <c s="14" t="s">
        <v>2403</v>
      </c>
      <c s="14" t="s">
        <v>2367</v>
      </c>
      <c s="14" t="s">
        <v>693</v>
      </c>
      <c s="14" t="s">
        <v>3045</v>
      </c>
    </row>
    <row r="1043" spans="1:12" ht="11.25">
      <c r="A1043" s="14">
        <v>1042</v>
      </c>
      <c s="14" t="s">
        <v>85</v>
      </c>
      <c s="14" t="s">
        <v>2360</v>
      </c>
      <c s="14" t="s">
        <v>2361</v>
      </c>
      <c s="14" t="s">
        <v>2390</v>
      </c>
      <c s="14" t="s">
        <v>2391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044" spans="1:12" ht="11.25">
      <c r="A1044" s="14">
        <v>1043</v>
      </c>
      <c s="14" t="s">
        <v>85</v>
      </c>
      <c s="14" t="s">
        <v>2360</v>
      </c>
      <c s="14" t="s">
        <v>2361</v>
      </c>
      <c s="14" t="s">
        <v>2390</v>
      </c>
      <c s="14" t="s">
        <v>2391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045" spans="1:12" ht="11.25">
      <c r="A1045" s="14">
        <v>1044</v>
      </c>
      <c s="14" t="s">
        <v>85</v>
      </c>
      <c s="14" t="s">
        <v>2360</v>
      </c>
      <c s="14" t="s">
        <v>2361</v>
      </c>
      <c s="14" t="s">
        <v>2404</v>
      </c>
      <c s="14" t="s">
        <v>2405</v>
      </c>
      <c s="14" t="s">
        <v>2379</v>
      </c>
      <c s="14" t="s">
        <v>2380</v>
      </c>
      <c s="14" t="s">
        <v>2381</v>
      </c>
      <c s="14" t="s">
        <v>2367</v>
      </c>
      <c s="14" t="s">
        <v>693</v>
      </c>
      <c s="14" t="s">
        <v>3045</v>
      </c>
    </row>
    <row r="1046" spans="1:12" ht="11.25">
      <c r="A1046" s="14">
        <v>1045</v>
      </c>
      <c s="14" t="s">
        <v>85</v>
      </c>
      <c s="14" t="s">
        <v>2360</v>
      </c>
      <c s="14" t="s">
        <v>2361</v>
      </c>
      <c s="14" t="s">
        <v>2406</v>
      </c>
      <c s="14" t="s">
        <v>2407</v>
      </c>
      <c s="14" t="s">
        <v>2408</v>
      </c>
      <c s="14" t="s">
        <v>2409</v>
      </c>
      <c s="14" t="s">
        <v>2410</v>
      </c>
      <c s="14" t="s">
        <v>2367</v>
      </c>
      <c s="14" t="s">
        <v>693</v>
      </c>
      <c s="14" t="s">
        <v>3045</v>
      </c>
    </row>
    <row r="1047" spans="1:12" ht="11.25">
      <c r="A1047" s="14">
        <v>1046</v>
      </c>
      <c s="14" t="s">
        <v>85</v>
      </c>
      <c s="14" t="s">
        <v>2360</v>
      </c>
      <c s="14" t="s">
        <v>2361</v>
      </c>
      <c s="14" t="s">
        <v>2406</v>
      </c>
      <c s="14" t="s">
        <v>2407</v>
      </c>
      <c s="14" t="s">
        <v>2408</v>
      </c>
      <c s="14" t="s">
        <v>2409</v>
      </c>
      <c s="14" t="s">
        <v>2410</v>
      </c>
      <c s="14" t="s">
        <v>2367</v>
      </c>
      <c s="14" t="s">
        <v>694</v>
      </c>
      <c s="14" t="s">
        <v>3045</v>
      </c>
    </row>
    <row r="1048" spans="1:12" ht="11.25">
      <c r="A1048" s="14">
        <v>1047</v>
      </c>
      <c s="14" t="s">
        <v>85</v>
      </c>
      <c s="14" t="s">
        <v>2360</v>
      </c>
      <c s="14" t="s">
        <v>2361</v>
      </c>
      <c s="14" t="s">
        <v>1836</v>
      </c>
      <c s="14" t="s">
        <v>2411</v>
      </c>
      <c s="14" t="s">
        <v>2408</v>
      </c>
      <c s="14" t="s">
        <v>2409</v>
      </c>
      <c s="14" t="s">
        <v>2410</v>
      </c>
      <c s="14" t="s">
        <v>2367</v>
      </c>
      <c s="14" t="s">
        <v>693</v>
      </c>
      <c s="14" t="s">
        <v>3045</v>
      </c>
    </row>
    <row r="1049" spans="1:12" ht="11.25">
      <c r="A1049" s="14">
        <v>1048</v>
      </c>
      <c s="14" t="s">
        <v>85</v>
      </c>
      <c s="14" t="s">
        <v>2360</v>
      </c>
      <c s="14" t="s">
        <v>2361</v>
      </c>
      <c s="14" t="s">
        <v>1836</v>
      </c>
      <c s="14" t="s">
        <v>2411</v>
      </c>
      <c s="14" t="s">
        <v>2408</v>
      </c>
      <c s="14" t="s">
        <v>2409</v>
      </c>
      <c s="14" t="s">
        <v>2410</v>
      </c>
      <c s="14" t="s">
        <v>2367</v>
      </c>
      <c s="14" t="s">
        <v>694</v>
      </c>
      <c s="14" t="s">
        <v>3045</v>
      </c>
    </row>
    <row r="1050" spans="1:12" ht="11.25">
      <c r="A1050" s="14">
        <v>1049</v>
      </c>
      <c s="14" t="s">
        <v>85</v>
      </c>
      <c s="14" t="s">
        <v>2360</v>
      </c>
      <c s="14" t="s">
        <v>2361</v>
      </c>
      <c s="14" t="s">
        <v>2412</v>
      </c>
      <c s="14" t="s">
        <v>2413</v>
      </c>
      <c s="14" t="s">
        <v>2414</v>
      </c>
      <c s="14" t="s">
        <v>2415</v>
      </c>
      <c s="14" t="s">
        <v>2416</v>
      </c>
      <c s="14" t="s">
        <v>2367</v>
      </c>
      <c s="14" t="s">
        <v>693</v>
      </c>
      <c s="14" t="s">
        <v>3045</v>
      </c>
    </row>
    <row r="1051" spans="1:12" ht="11.25">
      <c r="A1051" s="14">
        <v>1050</v>
      </c>
      <c s="14" t="s">
        <v>85</v>
      </c>
      <c s="14" t="s">
        <v>2360</v>
      </c>
      <c s="14" t="s">
        <v>2361</v>
      </c>
      <c s="14" t="s">
        <v>2412</v>
      </c>
      <c s="14" t="s">
        <v>2413</v>
      </c>
      <c s="14" t="s">
        <v>2414</v>
      </c>
      <c s="14" t="s">
        <v>2415</v>
      </c>
      <c s="14" t="s">
        <v>2416</v>
      </c>
      <c s="14" t="s">
        <v>2367</v>
      </c>
      <c s="14" t="s">
        <v>694</v>
      </c>
      <c s="14" t="s">
        <v>3045</v>
      </c>
    </row>
    <row r="1052" spans="1:12" ht="11.25">
      <c r="A1052" s="14">
        <v>1051</v>
      </c>
      <c s="14" t="s">
        <v>85</v>
      </c>
      <c s="14" t="s">
        <v>2360</v>
      </c>
      <c s="14" t="s">
        <v>2361</v>
      </c>
      <c s="14" t="s">
        <v>2417</v>
      </c>
      <c s="14" t="s">
        <v>2418</v>
      </c>
      <c s="14" t="s">
        <v>2387</v>
      </c>
      <c s="14" t="s">
        <v>2388</v>
      </c>
      <c s="14" t="s">
        <v>2389</v>
      </c>
      <c s="14" t="s">
        <v>2367</v>
      </c>
      <c s="14" t="s">
        <v>693</v>
      </c>
      <c s="14" t="s">
        <v>3045</v>
      </c>
    </row>
    <row r="1053" spans="1:12" ht="11.25">
      <c r="A1053" s="14">
        <v>1052</v>
      </c>
      <c s="14" t="s">
        <v>85</v>
      </c>
      <c s="14" t="s">
        <v>2360</v>
      </c>
      <c s="14" t="s">
        <v>2361</v>
      </c>
      <c s="14" t="s">
        <v>2417</v>
      </c>
      <c s="14" t="s">
        <v>2418</v>
      </c>
      <c s="14" t="s">
        <v>2387</v>
      </c>
      <c s="14" t="s">
        <v>2388</v>
      </c>
      <c s="14" t="s">
        <v>2389</v>
      </c>
      <c s="14" t="s">
        <v>2367</v>
      </c>
      <c s="14" t="s">
        <v>694</v>
      </c>
      <c s="14" t="s">
        <v>3045</v>
      </c>
    </row>
    <row r="1054" spans="1:12" ht="11.25">
      <c r="A1054" s="14">
        <v>1053</v>
      </c>
      <c s="14" t="s">
        <v>85</v>
      </c>
      <c s="14" t="s">
        <v>2360</v>
      </c>
      <c s="14" t="s">
        <v>2361</v>
      </c>
      <c s="14" t="s">
        <v>2417</v>
      </c>
      <c s="14" t="s">
        <v>2418</v>
      </c>
      <c s="14" t="s">
        <v>2371</v>
      </c>
      <c s="14" t="s">
        <v>2372</v>
      </c>
      <c s="14" t="s">
        <v>2373</v>
      </c>
      <c s="14" t="s">
        <v>2367</v>
      </c>
      <c s="14" t="s">
        <v>693</v>
      </c>
      <c s="14" t="s">
        <v>3045</v>
      </c>
    </row>
    <row r="1055" spans="1:12" ht="11.25">
      <c r="A1055" s="14">
        <v>1054</v>
      </c>
      <c s="14" t="s">
        <v>85</v>
      </c>
      <c s="14" t="s">
        <v>2360</v>
      </c>
      <c s="14" t="s">
        <v>2361</v>
      </c>
      <c s="14" t="s">
        <v>2417</v>
      </c>
      <c s="14" t="s">
        <v>2418</v>
      </c>
      <c s="14" t="s">
        <v>2419</v>
      </c>
      <c s="14" t="s">
        <v>2420</v>
      </c>
      <c s="14" t="s">
        <v>2421</v>
      </c>
      <c s="14" t="s">
        <v>2367</v>
      </c>
      <c s="14" t="s">
        <v>693</v>
      </c>
      <c s="14" t="s">
        <v>3045</v>
      </c>
    </row>
    <row r="1056" spans="1:12" ht="11.25">
      <c r="A1056" s="14">
        <v>1055</v>
      </c>
      <c s="14" t="s">
        <v>85</v>
      </c>
      <c s="14" t="s">
        <v>2360</v>
      </c>
      <c s="14" t="s">
        <v>2361</v>
      </c>
      <c s="14" t="s">
        <v>2417</v>
      </c>
      <c s="14" t="s">
        <v>2418</v>
      </c>
      <c s="14" t="s">
        <v>2422</v>
      </c>
      <c s="14" t="s">
        <v>2423</v>
      </c>
      <c s="14" t="s">
        <v>2424</v>
      </c>
      <c s="14" t="s">
        <v>2367</v>
      </c>
      <c s="14" t="s">
        <v>693</v>
      </c>
      <c s="14" t="s">
        <v>3045</v>
      </c>
    </row>
    <row r="1057" spans="1:12" ht="11.25">
      <c r="A1057" s="14">
        <v>1056</v>
      </c>
      <c s="14" t="s">
        <v>85</v>
      </c>
      <c s="14" t="s">
        <v>2360</v>
      </c>
      <c s="14" t="s">
        <v>2361</v>
      </c>
      <c s="14" t="s">
        <v>2425</v>
      </c>
      <c s="14" t="s">
        <v>2426</v>
      </c>
      <c s="14" t="s">
        <v>2427</v>
      </c>
      <c s="14" t="s">
        <v>479</v>
      </c>
      <c s="14" t="s">
        <v>2428</v>
      </c>
      <c s="14" t="s">
        <v>2367</v>
      </c>
      <c s="14" t="s">
        <v>693</v>
      </c>
      <c s="14" t="s">
        <v>3045</v>
      </c>
    </row>
    <row r="1058" spans="1:12" ht="11.25">
      <c r="A1058" s="14">
        <v>1057</v>
      </c>
      <c s="14" t="s">
        <v>85</v>
      </c>
      <c s="14" t="s">
        <v>2360</v>
      </c>
      <c s="14" t="s">
        <v>2361</v>
      </c>
      <c s="14" t="s">
        <v>2425</v>
      </c>
      <c s="14" t="s">
        <v>2426</v>
      </c>
      <c s="14" t="s">
        <v>2429</v>
      </c>
      <c s="14" t="s">
        <v>2430</v>
      </c>
      <c s="14" t="s">
        <v>2431</v>
      </c>
      <c s="14" t="s">
        <v>2432</v>
      </c>
      <c s="14" t="s">
        <v>693</v>
      </c>
      <c s="14" t="s">
        <v>3045</v>
      </c>
    </row>
    <row r="1059" spans="1:12" ht="11.25">
      <c r="A1059" s="14">
        <v>1058</v>
      </c>
      <c s="14" t="s">
        <v>85</v>
      </c>
      <c s="14" t="s">
        <v>2360</v>
      </c>
      <c s="14" t="s">
        <v>2361</v>
      </c>
      <c s="14" t="s">
        <v>2425</v>
      </c>
      <c s="14" t="s">
        <v>2426</v>
      </c>
      <c s="14" t="s">
        <v>2429</v>
      </c>
      <c s="14" t="s">
        <v>2430</v>
      </c>
      <c s="14" t="s">
        <v>2431</v>
      </c>
      <c s="14" t="s">
        <v>2432</v>
      </c>
      <c s="14" t="s">
        <v>694</v>
      </c>
      <c s="14" t="s">
        <v>3045</v>
      </c>
    </row>
    <row r="1060" spans="1:12" ht="11.25">
      <c r="A1060" s="14">
        <v>1059</v>
      </c>
      <c s="14" t="s">
        <v>85</v>
      </c>
      <c s="14" t="s">
        <v>2360</v>
      </c>
      <c s="14" t="s">
        <v>2361</v>
      </c>
      <c s="14" t="s">
        <v>2433</v>
      </c>
      <c s="14" t="s">
        <v>2434</v>
      </c>
      <c s="14" t="s">
        <v>2395</v>
      </c>
      <c s="14" t="s">
        <v>2396</v>
      </c>
      <c s="14" t="s">
        <v>2397</v>
      </c>
      <c s="14" t="s">
        <v>2367</v>
      </c>
      <c s="14" t="s">
        <v>693</v>
      </c>
      <c s="14" t="s">
        <v>3045</v>
      </c>
    </row>
    <row r="1061" spans="1:12" ht="11.25">
      <c r="A1061" s="14">
        <v>1060</v>
      </c>
      <c s="14" t="s">
        <v>85</v>
      </c>
      <c s="14" t="s">
        <v>2360</v>
      </c>
      <c s="14" t="s">
        <v>2361</v>
      </c>
      <c s="14" t="s">
        <v>2433</v>
      </c>
      <c s="14" t="s">
        <v>2434</v>
      </c>
      <c s="14" t="s">
        <v>2395</v>
      </c>
      <c s="14" t="s">
        <v>2396</v>
      </c>
      <c s="14" t="s">
        <v>2397</v>
      </c>
      <c s="14" t="s">
        <v>2367</v>
      </c>
      <c s="14" t="s">
        <v>694</v>
      </c>
      <c s="14" t="s">
        <v>3045</v>
      </c>
    </row>
    <row r="1062" spans="1:12" ht="11.25">
      <c r="A1062" s="14">
        <v>1061</v>
      </c>
      <c s="14" t="s">
        <v>85</v>
      </c>
      <c s="14" t="s">
        <v>2360</v>
      </c>
      <c s="14" t="s">
        <v>2361</v>
      </c>
      <c s="14" t="s">
        <v>2433</v>
      </c>
      <c s="14" t="s">
        <v>2434</v>
      </c>
      <c s="14" t="s">
        <v>2435</v>
      </c>
      <c s="14" t="s">
        <v>2436</v>
      </c>
      <c s="14" t="s">
        <v>2437</v>
      </c>
      <c s="14" t="s">
        <v>2367</v>
      </c>
      <c s="14" t="s">
        <v>693</v>
      </c>
      <c s="14" t="s">
        <v>3045</v>
      </c>
    </row>
    <row r="1063" spans="1:12" ht="11.25">
      <c r="A1063" s="14">
        <v>1062</v>
      </c>
      <c s="14" t="s">
        <v>85</v>
      </c>
      <c s="14" t="s">
        <v>2360</v>
      </c>
      <c s="14" t="s">
        <v>2361</v>
      </c>
      <c s="14" t="s">
        <v>2433</v>
      </c>
      <c s="14" t="s">
        <v>2434</v>
      </c>
      <c s="14" t="s">
        <v>2438</v>
      </c>
      <c s="14" t="s">
        <v>2439</v>
      </c>
      <c s="14" t="s">
        <v>2440</v>
      </c>
      <c s="14" t="s">
        <v>2367</v>
      </c>
      <c s="14" t="s">
        <v>693</v>
      </c>
      <c s="14" t="s">
        <v>3045</v>
      </c>
    </row>
    <row r="1064" spans="1:12" ht="11.25">
      <c r="A1064" s="14">
        <v>1063</v>
      </c>
      <c s="14" t="s">
        <v>85</v>
      </c>
      <c s="14" t="s">
        <v>2360</v>
      </c>
      <c s="14" t="s">
        <v>2361</v>
      </c>
      <c s="14" t="s">
        <v>2433</v>
      </c>
      <c s="14" t="s">
        <v>2434</v>
      </c>
      <c s="14" t="s">
        <v>2438</v>
      </c>
      <c s="14" t="s">
        <v>2439</v>
      </c>
      <c s="14" t="s">
        <v>2440</v>
      </c>
      <c s="14" t="s">
        <v>2367</v>
      </c>
      <c s="14" t="s">
        <v>694</v>
      </c>
      <c s="14" t="s">
        <v>3045</v>
      </c>
    </row>
    <row r="1065" spans="1:12" ht="11.25">
      <c r="A1065" s="14">
        <v>1064</v>
      </c>
      <c s="14" t="s">
        <v>85</v>
      </c>
      <c s="14" t="s">
        <v>2360</v>
      </c>
      <c s="14" t="s">
        <v>2361</v>
      </c>
      <c s="14" t="s">
        <v>2433</v>
      </c>
      <c s="14" t="s">
        <v>2434</v>
      </c>
      <c s="14" t="s">
        <v>2422</v>
      </c>
      <c s="14" t="s">
        <v>2423</v>
      </c>
      <c s="14" t="s">
        <v>2424</v>
      </c>
      <c s="14" t="s">
        <v>2367</v>
      </c>
      <c s="14" t="s">
        <v>693</v>
      </c>
      <c s="14" t="s">
        <v>3045</v>
      </c>
    </row>
    <row r="1066" spans="1:12" ht="11.25">
      <c r="A1066" s="14">
        <v>1065</v>
      </c>
      <c s="14" t="s">
        <v>85</v>
      </c>
      <c s="14" t="s">
        <v>2441</v>
      </c>
      <c s="14" t="s">
        <v>2442</v>
      </c>
      <c s="14" t="s">
        <v>2443</v>
      </c>
      <c s="14" t="s">
        <v>2444</v>
      </c>
      <c s="14" t="s">
        <v>2445</v>
      </c>
      <c s="14" t="s">
        <v>2446</v>
      </c>
      <c s="14" t="s">
        <v>2447</v>
      </c>
      <c s="14" t="s">
        <v>2448</v>
      </c>
      <c s="14" t="s">
        <v>693</v>
      </c>
      <c s="14" t="s">
        <v>3045</v>
      </c>
    </row>
    <row r="1067" spans="1:12" ht="11.25">
      <c r="A1067" s="14">
        <v>1066</v>
      </c>
      <c s="14" t="s">
        <v>85</v>
      </c>
      <c s="14" t="s">
        <v>2441</v>
      </c>
      <c s="14" t="s">
        <v>2442</v>
      </c>
      <c s="14" t="s">
        <v>2443</v>
      </c>
      <c s="14" t="s">
        <v>2444</v>
      </c>
      <c s="14" t="s">
        <v>2445</v>
      </c>
      <c s="14" t="s">
        <v>2446</v>
      </c>
      <c s="14" t="s">
        <v>2447</v>
      </c>
      <c s="14" t="s">
        <v>2448</v>
      </c>
      <c s="14" t="s">
        <v>694</v>
      </c>
      <c s="14" t="s">
        <v>3045</v>
      </c>
    </row>
    <row r="1068" spans="1:12" ht="11.25">
      <c r="A1068" s="14">
        <v>1067</v>
      </c>
      <c s="14" t="s">
        <v>85</v>
      </c>
      <c s="14" t="s">
        <v>2441</v>
      </c>
      <c s="14" t="s">
        <v>2442</v>
      </c>
      <c s="14" t="s">
        <v>2449</v>
      </c>
      <c s="14" t="s">
        <v>2450</v>
      </c>
      <c s="14" t="s">
        <v>2451</v>
      </c>
      <c s="14" t="s">
        <v>2452</v>
      </c>
      <c s="14" t="s">
        <v>2453</v>
      </c>
      <c s="14" t="s">
        <v>2454</v>
      </c>
      <c s="14" t="s">
        <v>693</v>
      </c>
      <c s="14" t="s">
        <v>3045</v>
      </c>
    </row>
    <row r="1069" spans="1:12" ht="11.25">
      <c r="A1069" s="14">
        <v>1068</v>
      </c>
      <c s="14" t="s">
        <v>85</v>
      </c>
      <c s="14" t="s">
        <v>2441</v>
      </c>
      <c s="14" t="s">
        <v>2442</v>
      </c>
      <c s="14" t="s">
        <v>2449</v>
      </c>
      <c s="14" t="s">
        <v>2450</v>
      </c>
      <c s="14" t="s">
        <v>2451</v>
      </c>
      <c s="14" t="s">
        <v>2452</v>
      </c>
      <c s="14" t="s">
        <v>2453</v>
      </c>
      <c s="14" t="s">
        <v>2454</v>
      </c>
      <c s="14" t="s">
        <v>694</v>
      </c>
      <c s="14" t="s">
        <v>3045</v>
      </c>
    </row>
    <row r="1070" spans="1:12" ht="11.25">
      <c r="A1070" s="14">
        <v>1069</v>
      </c>
      <c s="14" t="s">
        <v>85</v>
      </c>
      <c s="14" t="s">
        <v>2441</v>
      </c>
      <c s="14" t="s">
        <v>2442</v>
      </c>
      <c s="14" t="s">
        <v>2455</v>
      </c>
      <c s="14" t="s">
        <v>2456</v>
      </c>
      <c s="14" t="s">
        <v>2451</v>
      </c>
      <c s="14" t="s">
        <v>2452</v>
      </c>
      <c s="14" t="s">
        <v>2453</v>
      </c>
      <c s="14" t="s">
        <v>2454</v>
      </c>
      <c s="14" t="s">
        <v>693</v>
      </c>
      <c s="14" t="s">
        <v>3045</v>
      </c>
    </row>
    <row r="1071" spans="1:12" ht="11.25">
      <c r="A1071" s="14">
        <v>1070</v>
      </c>
      <c s="14" t="s">
        <v>85</v>
      </c>
      <c s="14" t="s">
        <v>2441</v>
      </c>
      <c s="14" t="s">
        <v>2442</v>
      </c>
      <c s="14" t="s">
        <v>2455</v>
      </c>
      <c s="14" t="s">
        <v>2456</v>
      </c>
      <c s="14" t="s">
        <v>2451</v>
      </c>
      <c s="14" t="s">
        <v>2452</v>
      </c>
      <c s="14" t="s">
        <v>2453</v>
      </c>
      <c s="14" t="s">
        <v>2454</v>
      </c>
      <c s="14" t="s">
        <v>694</v>
      </c>
      <c s="14" t="s">
        <v>3045</v>
      </c>
    </row>
    <row r="1072" spans="1:12" ht="11.25">
      <c r="A1072" s="14">
        <v>1071</v>
      </c>
      <c s="14" t="s">
        <v>85</v>
      </c>
      <c s="14" t="s">
        <v>2441</v>
      </c>
      <c s="14" t="s">
        <v>2442</v>
      </c>
      <c s="14" t="s">
        <v>2457</v>
      </c>
      <c s="14" t="s">
        <v>2458</v>
      </c>
      <c s="14" t="s">
        <v>2451</v>
      </c>
      <c s="14" t="s">
        <v>2452</v>
      </c>
      <c s="14" t="s">
        <v>2453</v>
      </c>
      <c s="14" t="s">
        <v>2454</v>
      </c>
      <c s="14" t="s">
        <v>693</v>
      </c>
      <c s="14" t="s">
        <v>3045</v>
      </c>
    </row>
    <row r="1073" spans="1:12" ht="11.25">
      <c r="A1073" s="14">
        <v>1072</v>
      </c>
      <c s="14" t="s">
        <v>85</v>
      </c>
      <c s="14" t="s">
        <v>2441</v>
      </c>
      <c s="14" t="s">
        <v>2442</v>
      </c>
      <c s="14" t="s">
        <v>2457</v>
      </c>
      <c s="14" t="s">
        <v>2458</v>
      </c>
      <c s="14" t="s">
        <v>2451</v>
      </c>
      <c s="14" t="s">
        <v>2452</v>
      </c>
      <c s="14" t="s">
        <v>2453</v>
      </c>
      <c s="14" t="s">
        <v>2454</v>
      </c>
      <c s="14" t="s">
        <v>694</v>
      </c>
      <c s="14" t="s">
        <v>3045</v>
      </c>
    </row>
    <row r="1074" spans="1:12" ht="11.25">
      <c r="A1074" s="14">
        <v>1073</v>
      </c>
      <c s="14" t="s">
        <v>85</v>
      </c>
      <c s="14" t="s">
        <v>2441</v>
      </c>
      <c s="14" t="s">
        <v>2442</v>
      </c>
      <c s="14" t="s">
        <v>2459</v>
      </c>
      <c s="14" t="s">
        <v>2460</v>
      </c>
      <c s="14" t="s">
        <v>2461</v>
      </c>
      <c s="14" t="s">
        <v>2462</v>
      </c>
      <c s="14" t="s">
        <v>2463</v>
      </c>
      <c s="14" t="s">
        <v>2448</v>
      </c>
      <c s="14" t="s">
        <v>693</v>
      </c>
      <c s="14" t="s">
        <v>3045</v>
      </c>
    </row>
    <row r="1075" spans="1:12" ht="11.25">
      <c r="A1075" s="14">
        <v>1074</v>
      </c>
      <c s="14" t="s">
        <v>85</v>
      </c>
      <c s="14" t="s">
        <v>2441</v>
      </c>
      <c s="14" t="s">
        <v>2442</v>
      </c>
      <c s="14" t="s">
        <v>2459</v>
      </c>
      <c s="14" t="s">
        <v>2460</v>
      </c>
      <c s="14" t="s">
        <v>2451</v>
      </c>
      <c s="14" t="s">
        <v>2452</v>
      </c>
      <c s="14" t="s">
        <v>2453</v>
      </c>
      <c s="14" t="s">
        <v>2454</v>
      </c>
      <c s="14" t="s">
        <v>693</v>
      </c>
      <c s="14" t="s">
        <v>3045</v>
      </c>
    </row>
    <row r="1076" spans="1:12" ht="11.25">
      <c r="A1076" s="14">
        <v>1075</v>
      </c>
      <c s="14" t="s">
        <v>85</v>
      </c>
      <c s="14" t="s">
        <v>2441</v>
      </c>
      <c s="14" t="s">
        <v>2442</v>
      </c>
      <c s="14" t="s">
        <v>2459</v>
      </c>
      <c s="14" t="s">
        <v>2460</v>
      </c>
      <c s="14" t="s">
        <v>2451</v>
      </c>
      <c s="14" t="s">
        <v>2452</v>
      </c>
      <c s="14" t="s">
        <v>2453</v>
      </c>
      <c s="14" t="s">
        <v>2454</v>
      </c>
      <c s="14" t="s">
        <v>694</v>
      </c>
      <c s="14" t="s">
        <v>3045</v>
      </c>
    </row>
    <row r="1077" spans="1:12" ht="11.25">
      <c r="A1077" s="14">
        <v>1076</v>
      </c>
      <c s="14" t="s">
        <v>85</v>
      </c>
      <c s="14" t="s">
        <v>2441</v>
      </c>
      <c s="14" t="s">
        <v>2442</v>
      </c>
      <c s="14" t="s">
        <v>2464</v>
      </c>
      <c s="14" t="s">
        <v>2465</v>
      </c>
      <c s="14" t="s">
        <v>2445</v>
      </c>
      <c s="14" t="s">
        <v>2446</v>
      </c>
      <c s="14" t="s">
        <v>2447</v>
      </c>
      <c s="14" t="s">
        <v>2448</v>
      </c>
      <c s="14" t="s">
        <v>693</v>
      </c>
      <c s="14" t="s">
        <v>3045</v>
      </c>
    </row>
    <row r="1078" spans="1:12" ht="11.25">
      <c r="A1078" s="14">
        <v>1077</v>
      </c>
      <c s="14" t="s">
        <v>85</v>
      </c>
      <c s="14" t="s">
        <v>2441</v>
      </c>
      <c s="14" t="s">
        <v>2442</v>
      </c>
      <c s="14" t="s">
        <v>2464</v>
      </c>
      <c s="14" t="s">
        <v>2465</v>
      </c>
      <c s="14" t="s">
        <v>2445</v>
      </c>
      <c s="14" t="s">
        <v>2446</v>
      </c>
      <c s="14" t="s">
        <v>2447</v>
      </c>
      <c s="14" t="s">
        <v>2448</v>
      </c>
      <c s="14" t="s">
        <v>694</v>
      </c>
      <c s="14" t="s">
        <v>3045</v>
      </c>
    </row>
    <row r="1079" spans="1:12" ht="11.25">
      <c r="A1079" s="14">
        <v>1078</v>
      </c>
      <c s="14" t="s">
        <v>85</v>
      </c>
      <c s="14" t="s">
        <v>2441</v>
      </c>
      <c s="14" t="s">
        <v>2442</v>
      </c>
      <c s="14" t="s">
        <v>2466</v>
      </c>
      <c s="14" t="s">
        <v>2467</v>
      </c>
      <c s="14" t="s">
        <v>2468</v>
      </c>
      <c s="14" t="s">
        <v>2469</v>
      </c>
      <c s="14" t="s">
        <v>2470</v>
      </c>
      <c s="14" t="s">
        <v>2448</v>
      </c>
      <c s="14" t="s">
        <v>693</v>
      </c>
      <c s="14" t="s">
        <v>3045</v>
      </c>
    </row>
    <row r="1080" spans="1:12" ht="11.25">
      <c r="A1080" s="14">
        <v>1079</v>
      </c>
      <c s="14" t="s">
        <v>85</v>
      </c>
      <c s="14" t="s">
        <v>2441</v>
      </c>
      <c s="14" t="s">
        <v>2442</v>
      </c>
      <c s="14" t="s">
        <v>2466</v>
      </c>
      <c s="14" t="s">
        <v>2467</v>
      </c>
      <c s="14" t="s">
        <v>2471</v>
      </c>
      <c s="14" t="s">
        <v>2472</v>
      </c>
      <c s="14" t="s">
        <v>2473</v>
      </c>
      <c s="14" t="s">
        <v>2454</v>
      </c>
      <c s="14" t="s">
        <v>693</v>
      </c>
      <c s="14" t="s">
        <v>3045</v>
      </c>
    </row>
    <row r="1081" spans="1:12" ht="11.25">
      <c r="A1081" s="14">
        <v>1080</v>
      </c>
      <c s="14" t="s">
        <v>85</v>
      </c>
      <c s="14" t="s">
        <v>2441</v>
      </c>
      <c s="14" t="s">
        <v>2442</v>
      </c>
      <c s="14" t="s">
        <v>2466</v>
      </c>
      <c s="14" t="s">
        <v>2467</v>
      </c>
      <c s="14" t="s">
        <v>2471</v>
      </c>
      <c s="14" t="s">
        <v>2472</v>
      </c>
      <c s="14" t="s">
        <v>2473</v>
      </c>
      <c s="14" t="s">
        <v>2454</v>
      </c>
      <c s="14" t="s">
        <v>694</v>
      </c>
      <c s="14" t="s">
        <v>3045</v>
      </c>
    </row>
    <row r="1082" spans="1:12" ht="11.25">
      <c r="A1082" s="14">
        <v>1081</v>
      </c>
      <c s="14" t="s">
        <v>85</v>
      </c>
      <c s="14" t="s">
        <v>2441</v>
      </c>
      <c s="14" t="s">
        <v>2442</v>
      </c>
      <c s="14" t="s">
        <v>2474</v>
      </c>
      <c s="14" t="s">
        <v>2475</v>
      </c>
      <c s="14" t="s">
        <v>2476</v>
      </c>
      <c s="14" t="s">
        <v>2477</v>
      </c>
      <c s="14" t="s">
        <v>2478</v>
      </c>
      <c s="14" t="s">
        <v>2448</v>
      </c>
      <c s="14" t="s">
        <v>693</v>
      </c>
      <c s="14" t="s">
        <v>3045</v>
      </c>
    </row>
    <row r="1083" spans="1:12" ht="11.25">
      <c r="A1083" s="14">
        <v>1082</v>
      </c>
      <c s="14" t="s">
        <v>85</v>
      </c>
      <c s="14" t="s">
        <v>2441</v>
      </c>
      <c s="14" t="s">
        <v>2442</v>
      </c>
      <c s="14" t="s">
        <v>2474</v>
      </c>
      <c s="14" t="s">
        <v>2475</v>
      </c>
      <c s="14" t="s">
        <v>2479</v>
      </c>
      <c s="14" t="s">
        <v>2480</v>
      </c>
      <c s="14" t="s">
        <v>2481</v>
      </c>
      <c s="14" t="s">
        <v>2454</v>
      </c>
      <c s="14" t="s">
        <v>693</v>
      </c>
      <c s="14" t="s">
        <v>3045</v>
      </c>
    </row>
    <row r="1084" spans="1:12" ht="11.25">
      <c r="A1084" s="14">
        <v>1083</v>
      </c>
      <c s="14" t="s">
        <v>85</v>
      </c>
      <c s="14" t="s">
        <v>2441</v>
      </c>
      <c s="14" t="s">
        <v>2442</v>
      </c>
      <c s="14" t="s">
        <v>2474</v>
      </c>
      <c s="14" t="s">
        <v>2475</v>
      </c>
      <c s="14" t="s">
        <v>2479</v>
      </c>
      <c s="14" t="s">
        <v>2480</v>
      </c>
      <c s="14" t="s">
        <v>2481</v>
      </c>
      <c s="14" t="s">
        <v>2454</v>
      </c>
      <c s="14" t="s">
        <v>694</v>
      </c>
      <c s="14" t="s">
        <v>3045</v>
      </c>
    </row>
    <row r="1085" spans="1:12" ht="11.25">
      <c r="A1085" s="14">
        <v>1084</v>
      </c>
      <c s="14" t="s">
        <v>85</v>
      </c>
      <c s="14" t="s">
        <v>2441</v>
      </c>
      <c s="14" t="s">
        <v>2442</v>
      </c>
      <c s="14" t="s">
        <v>2482</v>
      </c>
      <c s="14" t="s">
        <v>2483</v>
      </c>
      <c s="14" t="s">
        <v>2468</v>
      </c>
      <c s="14" t="s">
        <v>2469</v>
      </c>
      <c s="14" t="s">
        <v>2470</v>
      </c>
      <c s="14" t="s">
        <v>2448</v>
      </c>
      <c s="14" t="s">
        <v>693</v>
      </c>
      <c s="14" t="s">
        <v>3045</v>
      </c>
    </row>
    <row r="1086" spans="1:12" ht="11.25">
      <c r="A1086" s="14">
        <v>1085</v>
      </c>
      <c s="14" t="s">
        <v>85</v>
      </c>
      <c s="14" t="s">
        <v>2441</v>
      </c>
      <c s="14" t="s">
        <v>2442</v>
      </c>
      <c s="14" t="s">
        <v>2482</v>
      </c>
      <c s="14" t="s">
        <v>2483</v>
      </c>
      <c s="14" t="s">
        <v>2471</v>
      </c>
      <c s="14" t="s">
        <v>2472</v>
      </c>
      <c s="14" t="s">
        <v>2473</v>
      </c>
      <c s="14" t="s">
        <v>2454</v>
      </c>
      <c s="14" t="s">
        <v>693</v>
      </c>
      <c s="14" t="s">
        <v>3045</v>
      </c>
    </row>
    <row r="1087" spans="1:12" ht="11.25">
      <c r="A1087" s="14">
        <v>1086</v>
      </c>
      <c s="14" t="s">
        <v>85</v>
      </c>
      <c s="14" t="s">
        <v>2441</v>
      </c>
      <c s="14" t="s">
        <v>2442</v>
      </c>
      <c s="14" t="s">
        <v>2482</v>
      </c>
      <c s="14" t="s">
        <v>2483</v>
      </c>
      <c s="14" t="s">
        <v>2471</v>
      </c>
      <c s="14" t="s">
        <v>2472</v>
      </c>
      <c s="14" t="s">
        <v>2473</v>
      </c>
      <c s="14" t="s">
        <v>2454</v>
      </c>
      <c s="14" t="s">
        <v>694</v>
      </c>
      <c s="14" t="s">
        <v>3045</v>
      </c>
    </row>
    <row r="1088" spans="1:12" ht="11.25">
      <c r="A1088" s="14">
        <v>1087</v>
      </c>
      <c s="14" t="s">
        <v>85</v>
      </c>
      <c s="14" t="s">
        <v>2441</v>
      </c>
      <c s="14" t="s">
        <v>2442</v>
      </c>
      <c s="14" t="s">
        <v>2139</v>
      </c>
      <c s="14" t="s">
        <v>2484</v>
      </c>
      <c s="14" t="s">
        <v>2468</v>
      </c>
      <c s="14" t="s">
        <v>2469</v>
      </c>
      <c s="14" t="s">
        <v>2470</v>
      </c>
      <c s="14" t="s">
        <v>2448</v>
      </c>
      <c s="14" t="s">
        <v>693</v>
      </c>
      <c s="14" t="s">
        <v>3045</v>
      </c>
    </row>
    <row r="1089" spans="1:12" ht="11.25">
      <c r="A1089" s="14">
        <v>1088</v>
      </c>
      <c s="14" t="s">
        <v>85</v>
      </c>
      <c s="14" t="s">
        <v>2441</v>
      </c>
      <c s="14" t="s">
        <v>2442</v>
      </c>
      <c s="14" t="s">
        <v>2139</v>
      </c>
      <c s="14" t="s">
        <v>2484</v>
      </c>
      <c s="14" t="s">
        <v>2471</v>
      </c>
      <c s="14" t="s">
        <v>2472</v>
      </c>
      <c s="14" t="s">
        <v>2473</v>
      </c>
      <c s="14" t="s">
        <v>2454</v>
      </c>
      <c s="14" t="s">
        <v>693</v>
      </c>
      <c s="14" t="s">
        <v>3045</v>
      </c>
    </row>
    <row r="1090" spans="1:12" ht="11.25">
      <c r="A1090" s="14">
        <v>1089</v>
      </c>
      <c s="14" t="s">
        <v>85</v>
      </c>
      <c s="14" t="s">
        <v>2441</v>
      </c>
      <c s="14" t="s">
        <v>2442</v>
      </c>
      <c s="14" t="s">
        <v>2139</v>
      </c>
      <c s="14" t="s">
        <v>2484</v>
      </c>
      <c s="14" t="s">
        <v>2471</v>
      </c>
      <c s="14" t="s">
        <v>2472</v>
      </c>
      <c s="14" t="s">
        <v>2473</v>
      </c>
      <c s="14" t="s">
        <v>2454</v>
      </c>
      <c s="14" t="s">
        <v>694</v>
      </c>
      <c s="14" t="s">
        <v>3045</v>
      </c>
    </row>
    <row r="1091" spans="1:12" ht="11.25">
      <c r="A1091" s="14">
        <v>1090</v>
      </c>
      <c s="14" t="s">
        <v>85</v>
      </c>
      <c s="14" t="s">
        <v>2441</v>
      </c>
      <c s="14" t="s">
        <v>2442</v>
      </c>
      <c s="14" t="s">
        <v>2485</v>
      </c>
      <c s="14" t="s">
        <v>2486</v>
      </c>
      <c s="14" t="s">
        <v>2479</v>
      </c>
      <c s="14" t="s">
        <v>2480</v>
      </c>
      <c s="14" t="s">
        <v>2481</v>
      </c>
      <c s="14" t="s">
        <v>2454</v>
      </c>
      <c s="14" t="s">
        <v>693</v>
      </c>
      <c s="14" t="s">
        <v>3045</v>
      </c>
    </row>
    <row r="1092" spans="1:12" ht="11.25">
      <c r="A1092" s="14">
        <v>1091</v>
      </c>
      <c s="14" t="s">
        <v>85</v>
      </c>
      <c s="14" t="s">
        <v>2441</v>
      </c>
      <c s="14" t="s">
        <v>2442</v>
      </c>
      <c s="14" t="s">
        <v>2485</v>
      </c>
      <c s="14" t="s">
        <v>2486</v>
      </c>
      <c s="14" t="s">
        <v>2479</v>
      </c>
      <c s="14" t="s">
        <v>2480</v>
      </c>
      <c s="14" t="s">
        <v>2481</v>
      </c>
      <c s="14" t="s">
        <v>2454</v>
      </c>
      <c s="14" t="s">
        <v>694</v>
      </c>
      <c s="14" t="s">
        <v>3045</v>
      </c>
    </row>
    <row r="1093" spans="1:12" ht="11.25">
      <c r="A1093" s="14">
        <v>1092</v>
      </c>
      <c s="14" t="s">
        <v>85</v>
      </c>
      <c s="14" t="s">
        <v>2441</v>
      </c>
      <c s="14" t="s">
        <v>2442</v>
      </c>
      <c s="14" t="s">
        <v>2487</v>
      </c>
      <c s="14" t="s">
        <v>2488</v>
      </c>
      <c s="14" t="s">
        <v>2445</v>
      </c>
      <c s="14" t="s">
        <v>2446</v>
      </c>
      <c s="14" t="s">
        <v>2447</v>
      </c>
      <c s="14" t="s">
        <v>2448</v>
      </c>
      <c s="14" t="s">
        <v>693</v>
      </c>
      <c s="14" t="s">
        <v>3045</v>
      </c>
    </row>
    <row r="1094" spans="1:12" ht="11.25">
      <c r="A1094" s="14">
        <v>1093</v>
      </c>
      <c s="14" t="s">
        <v>85</v>
      </c>
      <c s="14" t="s">
        <v>2441</v>
      </c>
      <c s="14" t="s">
        <v>2442</v>
      </c>
      <c s="14" t="s">
        <v>2487</v>
      </c>
      <c s="14" t="s">
        <v>2488</v>
      </c>
      <c s="14" t="s">
        <v>2445</v>
      </c>
      <c s="14" t="s">
        <v>2446</v>
      </c>
      <c s="14" t="s">
        <v>2447</v>
      </c>
      <c s="14" t="s">
        <v>2448</v>
      </c>
      <c s="14" t="s">
        <v>694</v>
      </c>
      <c s="14" t="s">
        <v>3045</v>
      </c>
    </row>
    <row r="1095" spans="1:12" ht="11.25">
      <c r="A1095" s="14">
        <v>1094</v>
      </c>
      <c s="14" t="s">
        <v>85</v>
      </c>
      <c s="14" t="s">
        <v>2441</v>
      </c>
      <c s="14" t="s">
        <v>2442</v>
      </c>
      <c s="14" t="s">
        <v>2489</v>
      </c>
      <c s="14" t="s">
        <v>2490</v>
      </c>
      <c s="14" t="s">
        <v>2491</v>
      </c>
      <c s="14" t="s">
        <v>2492</v>
      </c>
      <c s="14" t="s">
        <v>2493</v>
      </c>
      <c s="14" t="s">
        <v>2448</v>
      </c>
      <c s="14" t="s">
        <v>693</v>
      </c>
      <c s="14" t="s">
        <v>3045</v>
      </c>
    </row>
    <row r="1096" spans="1:12" ht="11.25">
      <c r="A1096" s="14">
        <v>1095</v>
      </c>
      <c s="14" t="s">
        <v>85</v>
      </c>
      <c s="14" t="s">
        <v>2441</v>
      </c>
      <c s="14" t="s">
        <v>2442</v>
      </c>
      <c s="14" t="s">
        <v>2489</v>
      </c>
      <c s="14" t="s">
        <v>2490</v>
      </c>
      <c s="14" t="s">
        <v>2491</v>
      </c>
      <c s="14" t="s">
        <v>2492</v>
      </c>
      <c s="14" t="s">
        <v>2493</v>
      </c>
      <c s="14" t="s">
        <v>2448</v>
      </c>
      <c s="14" t="s">
        <v>694</v>
      </c>
      <c s="14" t="s">
        <v>3045</v>
      </c>
    </row>
    <row r="1097" spans="1:12" ht="11.25">
      <c r="A1097" s="14">
        <v>1096</v>
      </c>
      <c s="14" t="s">
        <v>85</v>
      </c>
      <c s="14" t="s">
        <v>2441</v>
      </c>
      <c s="14" t="s">
        <v>2442</v>
      </c>
      <c s="14" t="s">
        <v>2489</v>
      </c>
      <c s="14" t="s">
        <v>2490</v>
      </c>
      <c s="14" t="s">
        <v>2468</v>
      </c>
      <c s="14" t="s">
        <v>2469</v>
      </c>
      <c s="14" t="s">
        <v>2470</v>
      </c>
      <c s="14" t="s">
        <v>2448</v>
      </c>
      <c s="14" t="s">
        <v>693</v>
      </c>
      <c s="14" t="s">
        <v>3045</v>
      </c>
    </row>
    <row r="1098" spans="1:12" ht="11.25">
      <c r="A1098" s="14">
        <v>1097</v>
      </c>
      <c s="14" t="s">
        <v>85</v>
      </c>
      <c s="14" t="s">
        <v>2441</v>
      </c>
      <c s="14" t="s">
        <v>2442</v>
      </c>
      <c s="14" t="s">
        <v>2489</v>
      </c>
      <c s="14" t="s">
        <v>2490</v>
      </c>
      <c s="14" t="s">
        <v>2494</v>
      </c>
      <c s="14" t="s">
        <v>2495</v>
      </c>
      <c s="14" t="s">
        <v>2496</v>
      </c>
      <c s="14" t="s">
        <v>2448</v>
      </c>
      <c s="14" t="s">
        <v>693</v>
      </c>
      <c s="14" t="s">
        <v>3045</v>
      </c>
    </row>
    <row r="1099" spans="1:12" ht="11.25">
      <c r="A1099" s="14">
        <v>1098</v>
      </c>
      <c s="14" t="s">
        <v>85</v>
      </c>
      <c s="14" t="s">
        <v>2441</v>
      </c>
      <c s="14" t="s">
        <v>2442</v>
      </c>
      <c s="14" t="s">
        <v>2489</v>
      </c>
      <c s="14" t="s">
        <v>2490</v>
      </c>
      <c s="14" t="s">
        <v>2471</v>
      </c>
      <c s="14" t="s">
        <v>2472</v>
      </c>
      <c s="14" t="s">
        <v>2473</v>
      </c>
      <c s="14" t="s">
        <v>2454</v>
      </c>
      <c s="14" t="s">
        <v>693</v>
      </c>
      <c s="14" t="s">
        <v>3045</v>
      </c>
    </row>
    <row r="1100" spans="1:12" ht="11.25">
      <c r="A1100" s="14">
        <v>1099</v>
      </c>
      <c s="14" t="s">
        <v>85</v>
      </c>
      <c s="14" t="s">
        <v>2441</v>
      </c>
      <c s="14" t="s">
        <v>2442</v>
      </c>
      <c s="14" t="s">
        <v>2489</v>
      </c>
      <c s="14" t="s">
        <v>2490</v>
      </c>
      <c s="14" t="s">
        <v>2471</v>
      </c>
      <c s="14" t="s">
        <v>2472</v>
      </c>
      <c s="14" t="s">
        <v>2473</v>
      </c>
      <c s="14" t="s">
        <v>2454</v>
      </c>
      <c s="14" t="s">
        <v>694</v>
      </c>
      <c s="14" t="s">
        <v>3045</v>
      </c>
    </row>
    <row r="1101" spans="1:12" ht="11.25">
      <c r="A1101" s="14">
        <v>1100</v>
      </c>
      <c s="14" t="s">
        <v>85</v>
      </c>
      <c s="14" t="s">
        <v>2441</v>
      </c>
      <c s="14" t="s">
        <v>2442</v>
      </c>
      <c s="14" t="s">
        <v>2497</v>
      </c>
      <c s="14" t="s">
        <v>2498</v>
      </c>
      <c s="14" t="s">
        <v>2451</v>
      </c>
      <c s="14" t="s">
        <v>2452</v>
      </c>
      <c s="14" t="s">
        <v>2453</v>
      </c>
      <c s="14" t="s">
        <v>2454</v>
      </c>
      <c s="14" t="s">
        <v>693</v>
      </c>
      <c s="14" t="s">
        <v>3045</v>
      </c>
    </row>
    <row r="1102" spans="1:12" ht="11.25">
      <c r="A1102" s="14">
        <v>1101</v>
      </c>
      <c s="14" t="s">
        <v>85</v>
      </c>
      <c s="14" t="s">
        <v>2441</v>
      </c>
      <c s="14" t="s">
        <v>2442</v>
      </c>
      <c s="14" t="s">
        <v>2497</v>
      </c>
      <c s="14" t="s">
        <v>2498</v>
      </c>
      <c s="14" t="s">
        <v>2451</v>
      </c>
      <c s="14" t="s">
        <v>2452</v>
      </c>
      <c s="14" t="s">
        <v>2453</v>
      </c>
      <c s="14" t="s">
        <v>2454</v>
      </c>
      <c s="14" t="s">
        <v>694</v>
      </c>
      <c s="14" t="s">
        <v>3045</v>
      </c>
    </row>
    <row r="1103" spans="1:12" ht="11.25">
      <c r="A1103" s="14">
        <v>1102</v>
      </c>
      <c s="14" t="s">
        <v>85</v>
      </c>
      <c s="14" t="s">
        <v>2441</v>
      </c>
      <c s="14" t="s">
        <v>2442</v>
      </c>
      <c s="14" t="s">
        <v>2499</v>
      </c>
      <c s="14" t="s">
        <v>2500</v>
      </c>
      <c s="14" t="s">
        <v>2501</v>
      </c>
      <c s="14" t="s">
        <v>2502</v>
      </c>
      <c s="14" t="s">
        <v>2503</v>
      </c>
      <c s="14" t="s">
        <v>2448</v>
      </c>
      <c s="14" t="s">
        <v>693</v>
      </c>
      <c s="14" t="s">
        <v>3045</v>
      </c>
    </row>
    <row r="1104" spans="1:12" ht="11.25">
      <c r="A1104" s="14">
        <v>1103</v>
      </c>
      <c s="14" t="s">
        <v>85</v>
      </c>
      <c s="14" t="s">
        <v>2441</v>
      </c>
      <c s="14" t="s">
        <v>2442</v>
      </c>
      <c s="14" t="s">
        <v>2499</v>
      </c>
      <c s="14" t="s">
        <v>2500</v>
      </c>
      <c s="14" t="s">
        <v>2504</v>
      </c>
      <c s="14" t="s">
        <v>2505</v>
      </c>
      <c s="14" t="s">
        <v>2506</v>
      </c>
      <c s="14" t="s">
        <v>2454</v>
      </c>
      <c s="14" t="s">
        <v>693</v>
      </c>
      <c s="14" t="s">
        <v>3045</v>
      </c>
    </row>
    <row r="1105" spans="1:12" ht="11.25">
      <c r="A1105" s="14">
        <v>1104</v>
      </c>
      <c s="14" t="s">
        <v>85</v>
      </c>
      <c s="14" t="s">
        <v>2441</v>
      </c>
      <c s="14" t="s">
        <v>2442</v>
      </c>
      <c s="14" t="s">
        <v>2499</v>
      </c>
      <c s="14" t="s">
        <v>2500</v>
      </c>
      <c s="14" t="s">
        <v>2504</v>
      </c>
      <c s="14" t="s">
        <v>2505</v>
      </c>
      <c s="14" t="s">
        <v>2506</v>
      </c>
      <c s="14" t="s">
        <v>2454</v>
      </c>
      <c s="14" t="s">
        <v>694</v>
      </c>
      <c s="14" t="s">
        <v>3045</v>
      </c>
    </row>
    <row r="1106" spans="1:12" ht="11.25">
      <c r="A1106" s="14">
        <v>1105</v>
      </c>
      <c s="14" t="s">
        <v>85</v>
      </c>
      <c s="14" t="s">
        <v>2507</v>
      </c>
      <c s="14" t="s">
        <v>2508</v>
      </c>
      <c s="14" t="s">
        <v>2509</v>
      </c>
      <c s="14" t="s">
        <v>2510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07" spans="1:12" ht="11.25">
      <c r="A1107" s="14">
        <v>1106</v>
      </c>
      <c s="14" t="s">
        <v>85</v>
      </c>
      <c s="14" t="s">
        <v>2507</v>
      </c>
      <c s="14" t="s">
        <v>2508</v>
      </c>
      <c s="14" t="s">
        <v>2509</v>
      </c>
      <c s="14" t="s">
        <v>2510</v>
      </c>
      <c s="14" t="s">
        <v>2511</v>
      </c>
      <c s="14" t="s">
        <v>2512</v>
      </c>
      <c s="14" t="s">
        <v>2513</v>
      </c>
      <c s="14" t="s">
        <v>2206</v>
      </c>
      <c s="14" t="s">
        <v>693</v>
      </c>
      <c s="14" t="s">
        <v>3045</v>
      </c>
    </row>
    <row r="1108" spans="1:12" ht="11.25">
      <c r="A1108" s="14">
        <v>1107</v>
      </c>
      <c s="14" t="s">
        <v>85</v>
      </c>
      <c s="14" t="s">
        <v>2507</v>
      </c>
      <c s="14" t="s">
        <v>2508</v>
      </c>
      <c s="14" t="s">
        <v>2509</v>
      </c>
      <c s="14" t="s">
        <v>2510</v>
      </c>
      <c s="14" t="s">
        <v>2514</v>
      </c>
      <c s="14" t="s">
        <v>2515</v>
      </c>
      <c s="14" t="s">
        <v>2516</v>
      </c>
      <c s="14" t="s">
        <v>2206</v>
      </c>
      <c s="14" t="s">
        <v>693</v>
      </c>
      <c s="14" t="s">
        <v>3045</v>
      </c>
    </row>
    <row r="1109" spans="1:12" ht="11.25">
      <c r="A1109" s="14">
        <v>1108</v>
      </c>
      <c s="14" t="s">
        <v>85</v>
      </c>
      <c s="14" t="s">
        <v>2507</v>
      </c>
      <c s="14" t="s">
        <v>2508</v>
      </c>
      <c s="14" t="s">
        <v>2509</v>
      </c>
      <c s="14" t="s">
        <v>2510</v>
      </c>
      <c s="14" t="s">
        <v>2514</v>
      </c>
      <c s="14" t="s">
        <v>2515</v>
      </c>
      <c s="14" t="s">
        <v>2516</v>
      </c>
      <c s="14" t="s">
        <v>2206</v>
      </c>
      <c s="14" t="s">
        <v>694</v>
      </c>
      <c s="14" t="s">
        <v>3045</v>
      </c>
    </row>
    <row r="1110" spans="1:12" ht="11.25">
      <c r="A1110" s="14">
        <v>1109</v>
      </c>
      <c s="14" t="s">
        <v>85</v>
      </c>
      <c s="14" t="s">
        <v>2507</v>
      </c>
      <c s="14" t="s">
        <v>2508</v>
      </c>
      <c s="14" t="s">
        <v>2509</v>
      </c>
      <c s="14" t="s">
        <v>2510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111" spans="1:12" ht="11.25">
      <c r="A1111" s="14">
        <v>1110</v>
      </c>
      <c s="14" t="s">
        <v>85</v>
      </c>
      <c s="14" t="s">
        <v>2507</v>
      </c>
      <c s="14" t="s">
        <v>2508</v>
      </c>
      <c s="14" t="s">
        <v>1559</v>
      </c>
      <c s="14" t="s">
        <v>2517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12" spans="1:12" ht="11.25">
      <c r="A1112" s="14">
        <v>1111</v>
      </c>
      <c s="14" t="s">
        <v>85</v>
      </c>
      <c s="14" t="s">
        <v>2507</v>
      </c>
      <c s="14" t="s">
        <v>2508</v>
      </c>
      <c s="14" t="s">
        <v>1559</v>
      </c>
      <c s="14" t="s">
        <v>2517</v>
      </c>
      <c s="14" t="s">
        <v>2518</v>
      </c>
      <c s="14" t="s">
        <v>2519</v>
      </c>
      <c s="14" t="s">
        <v>2520</v>
      </c>
      <c s="14" t="s">
        <v>2206</v>
      </c>
      <c s="14" t="s">
        <v>693</v>
      </c>
      <c s="14" t="s">
        <v>3045</v>
      </c>
    </row>
    <row r="1113" spans="1:12" ht="11.25">
      <c r="A1113" s="14">
        <v>1112</v>
      </c>
      <c s="14" t="s">
        <v>85</v>
      </c>
      <c s="14" t="s">
        <v>2507</v>
      </c>
      <c s="14" t="s">
        <v>2508</v>
      </c>
      <c s="14" t="s">
        <v>1559</v>
      </c>
      <c s="14" t="s">
        <v>2517</v>
      </c>
      <c s="14" t="s">
        <v>2518</v>
      </c>
      <c s="14" t="s">
        <v>2519</v>
      </c>
      <c s="14" t="s">
        <v>2520</v>
      </c>
      <c s="14" t="s">
        <v>2206</v>
      </c>
      <c s="14" t="s">
        <v>694</v>
      </c>
      <c s="14" t="s">
        <v>3045</v>
      </c>
    </row>
    <row r="1114" spans="1:12" ht="11.25">
      <c r="A1114" s="14">
        <v>1113</v>
      </c>
      <c s="14" t="s">
        <v>85</v>
      </c>
      <c s="14" t="s">
        <v>2507</v>
      </c>
      <c s="14" t="s">
        <v>2508</v>
      </c>
      <c s="14" t="s">
        <v>1559</v>
      </c>
      <c s="14" t="s">
        <v>2517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115" spans="1:12" ht="11.25">
      <c r="A1115" s="14">
        <v>1114</v>
      </c>
      <c s="14" t="s">
        <v>85</v>
      </c>
      <c s="14" t="s">
        <v>2507</v>
      </c>
      <c s="14" t="s">
        <v>2508</v>
      </c>
      <c s="14" t="s">
        <v>2521</v>
      </c>
      <c s="14" t="s">
        <v>2522</v>
      </c>
      <c s="14" t="s">
        <v>2523</v>
      </c>
      <c s="14" t="s">
        <v>2524</v>
      </c>
      <c s="14" t="s">
        <v>2525</v>
      </c>
      <c s="14" t="s">
        <v>2206</v>
      </c>
      <c s="14" t="s">
        <v>693</v>
      </c>
      <c s="14" t="s">
        <v>3045</v>
      </c>
    </row>
    <row r="1116" spans="1:12" ht="11.25">
      <c r="A1116" s="14">
        <v>1115</v>
      </c>
      <c s="14" t="s">
        <v>85</v>
      </c>
      <c s="14" t="s">
        <v>2507</v>
      </c>
      <c s="14" t="s">
        <v>2508</v>
      </c>
      <c s="14" t="s">
        <v>2521</v>
      </c>
      <c s="14" t="s">
        <v>2522</v>
      </c>
      <c s="14" t="s">
        <v>2526</v>
      </c>
      <c s="14" t="s">
        <v>2527</v>
      </c>
      <c s="14" t="s">
        <v>2528</v>
      </c>
      <c s="14" t="s">
        <v>2206</v>
      </c>
      <c s="14" t="s">
        <v>693</v>
      </c>
      <c s="14" t="s">
        <v>3045</v>
      </c>
    </row>
    <row r="1117" spans="1:12" ht="11.25">
      <c r="A1117" s="14">
        <v>1116</v>
      </c>
      <c s="14" t="s">
        <v>85</v>
      </c>
      <c s="14" t="s">
        <v>2507</v>
      </c>
      <c s="14" t="s">
        <v>2508</v>
      </c>
      <c s="14" t="s">
        <v>2521</v>
      </c>
      <c s="14" t="s">
        <v>2522</v>
      </c>
      <c s="14" t="s">
        <v>2526</v>
      </c>
      <c s="14" t="s">
        <v>2527</v>
      </c>
      <c s="14" t="s">
        <v>2528</v>
      </c>
      <c s="14" t="s">
        <v>2206</v>
      </c>
      <c s="14" t="s">
        <v>694</v>
      </c>
      <c s="14" t="s">
        <v>3045</v>
      </c>
    </row>
    <row r="1118" spans="1:12" ht="11.25">
      <c r="A1118" s="14">
        <v>1117</v>
      </c>
      <c s="14" t="s">
        <v>85</v>
      </c>
      <c s="14" t="s">
        <v>2507</v>
      </c>
      <c s="14" t="s">
        <v>2508</v>
      </c>
      <c s="14" t="s">
        <v>2529</v>
      </c>
      <c s="14" t="s">
        <v>2530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19" spans="1:12" ht="11.25">
      <c r="A1119" s="14">
        <v>1118</v>
      </c>
      <c s="14" t="s">
        <v>85</v>
      </c>
      <c s="14" t="s">
        <v>2507</v>
      </c>
      <c s="14" t="s">
        <v>2508</v>
      </c>
      <c s="14" t="s">
        <v>2529</v>
      </c>
      <c s="14" t="s">
        <v>2530</v>
      </c>
      <c s="14" t="s">
        <v>2523</v>
      </c>
      <c s="14" t="s">
        <v>2524</v>
      </c>
      <c s="14" t="s">
        <v>2525</v>
      </c>
      <c s="14" t="s">
        <v>2206</v>
      </c>
      <c s="14" t="s">
        <v>693</v>
      </c>
      <c s="14" t="s">
        <v>3045</v>
      </c>
    </row>
    <row r="1120" spans="1:12" ht="11.25">
      <c r="A1120" s="14">
        <v>1119</v>
      </c>
      <c s="14" t="s">
        <v>85</v>
      </c>
      <c s="14" t="s">
        <v>2507</v>
      </c>
      <c s="14" t="s">
        <v>2508</v>
      </c>
      <c s="14" t="s">
        <v>2529</v>
      </c>
      <c s="14" t="s">
        <v>2530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121" spans="1:12" ht="11.25">
      <c r="A1121" s="14">
        <v>1120</v>
      </c>
      <c s="14" t="s">
        <v>85</v>
      </c>
      <c s="14" t="s">
        <v>2507</v>
      </c>
      <c s="14" t="s">
        <v>2508</v>
      </c>
      <c s="14" t="s">
        <v>2531</v>
      </c>
      <c s="14" t="s">
        <v>2532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22" spans="1:12" ht="11.25">
      <c r="A1122" s="14">
        <v>1121</v>
      </c>
      <c s="14" t="s">
        <v>85</v>
      </c>
      <c s="14" t="s">
        <v>2507</v>
      </c>
      <c s="14" t="s">
        <v>2508</v>
      </c>
      <c s="14" t="s">
        <v>2531</v>
      </c>
      <c s="14" t="s">
        <v>2532</v>
      </c>
      <c s="14" t="s">
        <v>2533</v>
      </c>
      <c s="14" t="s">
        <v>2534</v>
      </c>
      <c s="14" t="s">
        <v>2535</v>
      </c>
      <c s="14" t="s">
        <v>2206</v>
      </c>
      <c s="14" t="s">
        <v>693</v>
      </c>
      <c s="14" t="s">
        <v>3045</v>
      </c>
    </row>
    <row r="1123" spans="1:12" ht="11.25">
      <c r="A1123" s="14">
        <v>1122</v>
      </c>
      <c s="14" t="s">
        <v>85</v>
      </c>
      <c s="14" t="s">
        <v>2507</v>
      </c>
      <c s="14" t="s">
        <v>2508</v>
      </c>
      <c s="14" t="s">
        <v>2531</v>
      </c>
      <c s="14" t="s">
        <v>2532</v>
      </c>
      <c s="14" t="s">
        <v>2533</v>
      </c>
      <c s="14" t="s">
        <v>2534</v>
      </c>
      <c s="14" t="s">
        <v>2535</v>
      </c>
      <c s="14" t="s">
        <v>2206</v>
      </c>
      <c s="14" t="s">
        <v>694</v>
      </c>
      <c s="14" t="s">
        <v>3045</v>
      </c>
    </row>
    <row r="1124" spans="1:12" ht="11.25">
      <c r="A1124" s="14">
        <v>1123</v>
      </c>
      <c s="14" t="s">
        <v>85</v>
      </c>
      <c s="14" t="s">
        <v>2507</v>
      </c>
      <c s="14" t="s">
        <v>2508</v>
      </c>
      <c s="14" t="s">
        <v>2531</v>
      </c>
      <c s="14" t="s">
        <v>2532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125" spans="1:12" ht="11.25">
      <c r="A1125" s="14">
        <v>1124</v>
      </c>
      <c s="14" t="s">
        <v>85</v>
      </c>
      <c s="14" t="s">
        <v>2507</v>
      </c>
      <c s="14" t="s">
        <v>2508</v>
      </c>
      <c s="14" t="s">
        <v>2531</v>
      </c>
      <c s="14" t="s">
        <v>2532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126" spans="1:12" ht="11.25">
      <c r="A1126" s="14">
        <v>1125</v>
      </c>
      <c s="14" t="s">
        <v>85</v>
      </c>
      <c s="14" t="s">
        <v>2507</v>
      </c>
      <c s="14" t="s">
        <v>2508</v>
      </c>
      <c s="14" t="s">
        <v>2531</v>
      </c>
      <c s="14" t="s">
        <v>2532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127" spans="1:12" ht="11.25">
      <c r="A1127" s="14">
        <v>1126</v>
      </c>
      <c s="14" t="s">
        <v>85</v>
      </c>
      <c s="14" t="s">
        <v>2507</v>
      </c>
      <c s="14" t="s">
        <v>2508</v>
      </c>
      <c s="14" t="s">
        <v>2531</v>
      </c>
      <c s="14" t="s">
        <v>2532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1128" spans="1:12" ht="11.25">
      <c r="A1128" s="14">
        <v>1127</v>
      </c>
      <c s="14" t="s">
        <v>85</v>
      </c>
      <c s="14" t="s">
        <v>2536</v>
      </c>
      <c s="14" t="s">
        <v>2537</v>
      </c>
      <c s="14" t="s">
        <v>2538</v>
      </c>
      <c s="14" t="s">
        <v>2539</v>
      </c>
      <c s="14" t="s">
        <v>2540</v>
      </c>
      <c s="14" t="s">
        <v>2541</v>
      </c>
      <c s="14" t="s">
        <v>2542</v>
      </c>
      <c s="14" t="s">
        <v>1064</v>
      </c>
      <c s="14" t="s">
        <v>693</v>
      </c>
      <c s="14" t="s">
        <v>3045</v>
      </c>
    </row>
    <row r="1129" spans="1:12" ht="11.25">
      <c r="A1129" s="14">
        <v>1128</v>
      </c>
      <c s="14" t="s">
        <v>85</v>
      </c>
      <c s="14" t="s">
        <v>2536</v>
      </c>
      <c s="14" t="s">
        <v>2537</v>
      </c>
      <c s="14" t="s">
        <v>2538</v>
      </c>
      <c s="14" t="s">
        <v>2539</v>
      </c>
      <c s="14" t="s">
        <v>2543</v>
      </c>
      <c s="14" t="s">
        <v>2544</v>
      </c>
      <c s="14" t="s">
        <v>2545</v>
      </c>
      <c s="14" t="s">
        <v>1319</v>
      </c>
      <c s="14" t="s">
        <v>693</v>
      </c>
      <c s="14" t="s">
        <v>3045</v>
      </c>
    </row>
    <row r="1130" spans="1:12" ht="11.25">
      <c r="A1130" s="14">
        <v>1129</v>
      </c>
      <c s="14" t="s">
        <v>85</v>
      </c>
      <c s="14" t="s">
        <v>2536</v>
      </c>
      <c s="14" t="s">
        <v>2537</v>
      </c>
      <c s="14" t="s">
        <v>2538</v>
      </c>
      <c s="14" t="s">
        <v>2539</v>
      </c>
      <c s="14" t="s">
        <v>2543</v>
      </c>
      <c s="14" t="s">
        <v>2544</v>
      </c>
      <c s="14" t="s">
        <v>2545</v>
      </c>
      <c s="14" t="s">
        <v>1319</v>
      </c>
      <c s="14" t="s">
        <v>694</v>
      </c>
      <c s="14" t="s">
        <v>3045</v>
      </c>
    </row>
    <row r="1131" spans="1:12" ht="11.25">
      <c r="A1131" s="14">
        <v>1130</v>
      </c>
      <c s="14" t="s">
        <v>85</v>
      </c>
      <c s="14" t="s">
        <v>2536</v>
      </c>
      <c s="14" t="s">
        <v>2537</v>
      </c>
      <c s="14" t="s">
        <v>2546</v>
      </c>
      <c s="14" t="s">
        <v>2547</v>
      </c>
      <c s="14" t="s">
        <v>2548</v>
      </c>
      <c s="14" t="s">
        <v>2549</v>
      </c>
      <c s="14" t="s">
        <v>2550</v>
      </c>
      <c s="14" t="s">
        <v>1064</v>
      </c>
      <c s="14" t="s">
        <v>693</v>
      </c>
      <c s="14" t="s">
        <v>3045</v>
      </c>
    </row>
    <row r="1132" spans="1:12" ht="11.25">
      <c r="A1132" s="14">
        <v>1131</v>
      </c>
      <c s="14" t="s">
        <v>85</v>
      </c>
      <c s="14" t="s">
        <v>2536</v>
      </c>
      <c s="14" t="s">
        <v>2537</v>
      </c>
      <c s="14" t="s">
        <v>2546</v>
      </c>
      <c s="14" t="s">
        <v>2547</v>
      </c>
      <c s="14" t="s">
        <v>2548</v>
      </c>
      <c s="14" t="s">
        <v>2549</v>
      </c>
      <c s="14" t="s">
        <v>2550</v>
      </c>
      <c s="14" t="s">
        <v>1064</v>
      </c>
      <c s="14" t="s">
        <v>694</v>
      </c>
      <c s="14" t="s">
        <v>3045</v>
      </c>
    </row>
    <row r="1133" spans="1:12" ht="11.25">
      <c r="A1133" s="14">
        <v>1132</v>
      </c>
      <c s="14" t="s">
        <v>85</v>
      </c>
      <c s="14" t="s">
        <v>2536</v>
      </c>
      <c s="14" t="s">
        <v>2537</v>
      </c>
      <c s="14" t="s">
        <v>2551</v>
      </c>
      <c s="14" t="s">
        <v>2552</v>
      </c>
      <c s="14" t="s">
        <v>2553</v>
      </c>
      <c s="14" t="s">
        <v>2554</v>
      </c>
      <c s="14" t="s">
        <v>2555</v>
      </c>
      <c s="14" t="s">
        <v>1064</v>
      </c>
      <c s="14" t="s">
        <v>693</v>
      </c>
      <c s="14" t="s">
        <v>3045</v>
      </c>
    </row>
    <row r="1134" spans="1:12" ht="11.25">
      <c r="A1134" s="14">
        <v>1133</v>
      </c>
      <c s="14" t="s">
        <v>85</v>
      </c>
      <c s="14" t="s">
        <v>2536</v>
      </c>
      <c s="14" t="s">
        <v>2537</v>
      </c>
      <c s="14" t="s">
        <v>2551</v>
      </c>
      <c s="14" t="s">
        <v>2552</v>
      </c>
      <c s="14" t="s">
        <v>2556</v>
      </c>
      <c s="14" t="s">
        <v>2557</v>
      </c>
      <c s="14" t="s">
        <v>2558</v>
      </c>
      <c s="14" t="s">
        <v>1319</v>
      </c>
      <c s="14" t="s">
        <v>693</v>
      </c>
      <c s="14" t="s">
        <v>3045</v>
      </c>
    </row>
    <row r="1135" spans="1:12" ht="11.25">
      <c r="A1135" s="14">
        <v>1134</v>
      </c>
      <c s="14" t="s">
        <v>85</v>
      </c>
      <c s="14" t="s">
        <v>2536</v>
      </c>
      <c s="14" t="s">
        <v>2537</v>
      </c>
      <c s="14" t="s">
        <v>2551</v>
      </c>
      <c s="14" t="s">
        <v>2552</v>
      </c>
      <c s="14" t="s">
        <v>2556</v>
      </c>
      <c s="14" t="s">
        <v>2557</v>
      </c>
      <c s="14" t="s">
        <v>2558</v>
      </c>
      <c s="14" t="s">
        <v>1319</v>
      </c>
      <c s="14" t="s">
        <v>694</v>
      </c>
      <c s="14" t="s">
        <v>3045</v>
      </c>
    </row>
    <row r="1136" spans="1:12" ht="11.25">
      <c r="A1136" s="14">
        <v>1135</v>
      </c>
      <c s="14" t="s">
        <v>85</v>
      </c>
      <c s="14" t="s">
        <v>2536</v>
      </c>
      <c s="14" t="s">
        <v>2537</v>
      </c>
      <c s="14" t="s">
        <v>2559</v>
      </c>
      <c s="14" t="s">
        <v>2560</v>
      </c>
      <c s="14" t="s">
        <v>2561</v>
      </c>
      <c s="14" t="s">
        <v>2562</v>
      </c>
      <c s="14" t="s">
        <v>2563</v>
      </c>
      <c s="14" t="s">
        <v>1064</v>
      </c>
      <c s="14" t="s">
        <v>693</v>
      </c>
      <c s="14" t="s">
        <v>3045</v>
      </c>
    </row>
    <row r="1137" spans="1:12" ht="11.25">
      <c r="A1137" s="14">
        <v>1136</v>
      </c>
      <c s="14" t="s">
        <v>85</v>
      </c>
      <c s="14" t="s">
        <v>2536</v>
      </c>
      <c s="14" t="s">
        <v>2537</v>
      </c>
      <c s="14" t="s">
        <v>2559</v>
      </c>
      <c s="14" t="s">
        <v>2560</v>
      </c>
      <c s="14" t="s">
        <v>2561</v>
      </c>
      <c s="14" t="s">
        <v>2562</v>
      </c>
      <c s="14" t="s">
        <v>2563</v>
      </c>
      <c s="14" t="s">
        <v>1064</v>
      </c>
      <c s="14" t="s">
        <v>694</v>
      </c>
      <c s="14" t="s">
        <v>3045</v>
      </c>
    </row>
    <row r="1138" spans="1:12" ht="11.25">
      <c r="A1138" s="14">
        <v>1137</v>
      </c>
      <c s="14" t="s">
        <v>85</v>
      </c>
      <c s="14" t="s">
        <v>2536</v>
      </c>
      <c s="14" t="s">
        <v>2537</v>
      </c>
      <c s="14" t="s">
        <v>2564</v>
      </c>
      <c s="14" t="s">
        <v>2565</v>
      </c>
      <c s="14" t="s">
        <v>2566</v>
      </c>
      <c s="14" t="s">
        <v>2567</v>
      </c>
      <c s="14" t="s">
        <v>2568</v>
      </c>
      <c s="14" t="s">
        <v>1064</v>
      </c>
      <c s="14" t="s">
        <v>693</v>
      </c>
      <c s="14" t="s">
        <v>3045</v>
      </c>
    </row>
    <row r="1139" spans="1:12" ht="11.25">
      <c r="A1139" s="14">
        <v>1138</v>
      </c>
      <c s="14" t="s">
        <v>85</v>
      </c>
      <c s="14" t="s">
        <v>2536</v>
      </c>
      <c s="14" t="s">
        <v>2537</v>
      </c>
      <c s="14" t="s">
        <v>2564</v>
      </c>
      <c s="14" t="s">
        <v>2565</v>
      </c>
      <c s="14" t="s">
        <v>2569</v>
      </c>
      <c s="14" t="s">
        <v>2570</v>
      </c>
      <c s="14" t="s">
        <v>2571</v>
      </c>
      <c s="14" t="s">
        <v>1319</v>
      </c>
      <c s="14" t="s">
        <v>693</v>
      </c>
      <c s="14" t="s">
        <v>3045</v>
      </c>
    </row>
    <row r="1140" spans="1:12" ht="11.25">
      <c r="A1140" s="14">
        <v>1139</v>
      </c>
      <c s="14" t="s">
        <v>85</v>
      </c>
      <c s="14" t="s">
        <v>2536</v>
      </c>
      <c s="14" t="s">
        <v>2537</v>
      </c>
      <c s="14" t="s">
        <v>2564</v>
      </c>
      <c s="14" t="s">
        <v>2565</v>
      </c>
      <c s="14" t="s">
        <v>2569</v>
      </c>
      <c s="14" t="s">
        <v>2570</v>
      </c>
      <c s="14" t="s">
        <v>2571</v>
      </c>
      <c s="14" t="s">
        <v>1319</v>
      </c>
      <c s="14" t="s">
        <v>694</v>
      </c>
      <c s="14" t="s">
        <v>3045</v>
      </c>
    </row>
    <row r="1141" spans="1:12" ht="11.25">
      <c r="A1141" s="14">
        <v>1140</v>
      </c>
      <c s="14" t="s">
        <v>85</v>
      </c>
      <c s="14" t="s">
        <v>2536</v>
      </c>
      <c s="14" t="s">
        <v>2537</v>
      </c>
      <c s="14" t="s">
        <v>2572</v>
      </c>
      <c s="14" t="s">
        <v>2573</v>
      </c>
      <c s="14" t="s">
        <v>2574</v>
      </c>
      <c s="14" t="s">
        <v>2575</v>
      </c>
      <c s="14" t="s">
        <v>2576</v>
      </c>
      <c s="14" t="s">
        <v>1064</v>
      </c>
      <c s="14" t="s">
        <v>693</v>
      </c>
      <c s="14" t="s">
        <v>3045</v>
      </c>
    </row>
    <row r="1142" spans="1:12" ht="11.25">
      <c r="A1142" s="14">
        <v>1141</v>
      </c>
      <c s="14" t="s">
        <v>85</v>
      </c>
      <c s="14" t="s">
        <v>2536</v>
      </c>
      <c s="14" t="s">
        <v>2537</v>
      </c>
      <c s="14" t="s">
        <v>2572</v>
      </c>
      <c s="14" t="s">
        <v>2573</v>
      </c>
      <c s="14" t="s">
        <v>2574</v>
      </c>
      <c s="14" t="s">
        <v>2575</v>
      </c>
      <c s="14" t="s">
        <v>2576</v>
      </c>
      <c s="14" t="s">
        <v>1064</v>
      </c>
      <c s="14" t="s">
        <v>694</v>
      </c>
      <c s="14" t="s">
        <v>3045</v>
      </c>
    </row>
    <row r="1143" spans="1:12" ht="11.25">
      <c r="A1143" s="14">
        <v>1142</v>
      </c>
      <c s="14" t="s">
        <v>85</v>
      </c>
      <c s="14" t="s">
        <v>2536</v>
      </c>
      <c s="14" t="s">
        <v>2537</v>
      </c>
      <c s="14" t="s">
        <v>2577</v>
      </c>
      <c s="14" t="s">
        <v>2578</v>
      </c>
      <c s="14" t="s">
        <v>2579</v>
      </c>
      <c s="14" t="s">
        <v>2580</v>
      </c>
      <c s="14" t="s">
        <v>2581</v>
      </c>
      <c s="14" t="s">
        <v>1319</v>
      </c>
      <c s="14" t="s">
        <v>693</v>
      </c>
      <c s="14" t="s">
        <v>3045</v>
      </c>
    </row>
    <row r="1144" spans="1:12" ht="11.25">
      <c r="A1144" s="14">
        <v>1143</v>
      </c>
      <c s="14" t="s">
        <v>85</v>
      </c>
      <c s="14" t="s">
        <v>2536</v>
      </c>
      <c s="14" t="s">
        <v>2537</v>
      </c>
      <c s="14" t="s">
        <v>2577</v>
      </c>
      <c s="14" t="s">
        <v>2578</v>
      </c>
      <c s="14" t="s">
        <v>2579</v>
      </c>
      <c s="14" t="s">
        <v>2580</v>
      </c>
      <c s="14" t="s">
        <v>2581</v>
      </c>
      <c s="14" t="s">
        <v>1319</v>
      </c>
      <c s="14" t="s">
        <v>694</v>
      </c>
      <c s="14" t="s">
        <v>3045</v>
      </c>
    </row>
    <row r="1145" spans="1:12" ht="11.25">
      <c r="A1145" s="14">
        <v>1144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2584</v>
      </c>
      <c s="14" t="s">
        <v>2585</v>
      </c>
      <c s="14" t="s">
        <v>2586</v>
      </c>
      <c s="14" t="s">
        <v>1064</v>
      </c>
      <c s="14" t="s">
        <v>693</v>
      </c>
      <c s="14" t="s">
        <v>3045</v>
      </c>
    </row>
    <row r="1146" spans="1:12" ht="11.25">
      <c r="A1146" s="14">
        <v>1145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2584</v>
      </c>
      <c s="14" t="s">
        <v>2585</v>
      </c>
      <c s="14" t="s">
        <v>2586</v>
      </c>
      <c s="14" t="s">
        <v>1064</v>
      </c>
      <c s="14" t="s">
        <v>694</v>
      </c>
      <c s="14" t="s">
        <v>3045</v>
      </c>
    </row>
    <row r="1147" spans="1:12" ht="11.25">
      <c r="A1147" s="14">
        <v>1146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2587</v>
      </c>
      <c s="14" t="s">
        <v>2588</v>
      </c>
      <c s="14" t="s">
        <v>2589</v>
      </c>
      <c s="14" t="s">
        <v>1319</v>
      </c>
      <c s="14" t="s">
        <v>693</v>
      </c>
      <c s="14" t="s">
        <v>3045</v>
      </c>
    </row>
    <row r="1148" spans="1:12" ht="11.25">
      <c r="A1148" s="14">
        <v>1147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2587</v>
      </c>
      <c s="14" t="s">
        <v>2588</v>
      </c>
      <c s="14" t="s">
        <v>2589</v>
      </c>
      <c s="14" t="s">
        <v>1319</v>
      </c>
      <c s="14" t="s">
        <v>694</v>
      </c>
      <c s="14" t="s">
        <v>3045</v>
      </c>
    </row>
    <row r="1149" spans="1:12" ht="11.25">
      <c r="A1149" s="14">
        <v>1148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2590</v>
      </c>
      <c s="14" t="s">
        <v>2591</v>
      </c>
      <c s="14" t="s">
        <v>2592</v>
      </c>
      <c s="14" t="s">
        <v>1319</v>
      </c>
      <c s="14" t="s">
        <v>693</v>
      </c>
      <c s="14" t="s">
        <v>3045</v>
      </c>
    </row>
    <row r="1150" spans="1:12" ht="11.25">
      <c r="A1150" s="14">
        <v>1149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2590</v>
      </c>
      <c s="14" t="s">
        <v>2591</v>
      </c>
      <c s="14" t="s">
        <v>2592</v>
      </c>
      <c s="14" t="s">
        <v>1319</v>
      </c>
      <c s="14" t="s">
        <v>694</v>
      </c>
      <c s="14" t="s">
        <v>3045</v>
      </c>
    </row>
    <row r="1151" spans="1:12" ht="11.25">
      <c r="A1151" s="14">
        <v>1150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2593</v>
      </c>
      <c s="14" t="s">
        <v>1529</v>
      </c>
      <c s="14" t="s">
        <v>2594</v>
      </c>
      <c s="14" t="s">
        <v>1319</v>
      </c>
      <c s="14" t="s">
        <v>693</v>
      </c>
      <c s="14" t="s">
        <v>3045</v>
      </c>
    </row>
    <row r="1152" spans="1:12" ht="11.25">
      <c r="A1152" s="14">
        <v>1151</v>
      </c>
      <c s="14" t="s">
        <v>85</v>
      </c>
      <c s="14" t="s">
        <v>2536</v>
      </c>
      <c s="14" t="s">
        <v>2537</v>
      </c>
      <c s="14" t="s">
        <v>2582</v>
      </c>
      <c s="14" t="s">
        <v>2583</v>
      </c>
      <c s="14" t="s">
        <v>2595</v>
      </c>
      <c s="14" t="s">
        <v>2596</v>
      </c>
      <c s="14" t="s">
        <v>2597</v>
      </c>
      <c s="14" t="s">
        <v>1319</v>
      </c>
      <c s="14" t="s">
        <v>693</v>
      </c>
      <c s="14" t="s">
        <v>3045</v>
      </c>
    </row>
    <row r="1153" spans="1:12" ht="11.25">
      <c r="A1153" s="14">
        <v>1152</v>
      </c>
      <c s="14" t="s">
        <v>85</v>
      </c>
      <c s="14" t="s">
        <v>2598</v>
      </c>
      <c s="14" t="s">
        <v>2599</v>
      </c>
      <c s="14" t="s">
        <v>2600</v>
      </c>
      <c s="14" t="s">
        <v>2601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54" spans="1:12" ht="11.25">
      <c r="A1154" s="14">
        <v>1153</v>
      </c>
      <c s="14" t="s">
        <v>85</v>
      </c>
      <c s="14" t="s">
        <v>2598</v>
      </c>
      <c s="14" t="s">
        <v>2599</v>
      </c>
      <c s="14" t="s">
        <v>2600</v>
      </c>
      <c s="14" t="s">
        <v>2601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55" spans="1:12" ht="11.25">
      <c r="A1155" s="14">
        <v>1154</v>
      </c>
      <c s="14" t="s">
        <v>85</v>
      </c>
      <c s="14" t="s">
        <v>2598</v>
      </c>
      <c s="14" t="s">
        <v>2599</v>
      </c>
      <c s="14" t="s">
        <v>2605</v>
      </c>
      <c s="14" t="s">
        <v>2606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56" spans="1:12" ht="11.25">
      <c r="A1156" s="14">
        <v>1155</v>
      </c>
      <c s="14" t="s">
        <v>85</v>
      </c>
      <c s="14" t="s">
        <v>2598</v>
      </c>
      <c s="14" t="s">
        <v>2599</v>
      </c>
      <c s="14" t="s">
        <v>2605</v>
      </c>
      <c s="14" t="s">
        <v>2606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57" spans="1:12" ht="11.25">
      <c r="A1157" s="14">
        <v>1156</v>
      </c>
      <c s="14" t="s">
        <v>85</v>
      </c>
      <c s="14" t="s">
        <v>2598</v>
      </c>
      <c s="14" t="s">
        <v>2599</v>
      </c>
      <c s="14" t="s">
        <v>2607</v>
      </c>
      <c s="14" t="s">
        <v>2608</v>
      </c>
      <c s="14" t="s">
        <v>2609</v>
      </c>
      <c s="14" t="s">
        <v>2610</v>
      </c>
      <c s="14" t="s">
        <v>2611</v>
      </c>
      <c s="14" t="s">
        <v>2612</v>
      </c>
      <c s="14" t="s">
        <v>693</v>
      </c>
      <c s="14" t="s">
        <v>3045</v>
      </c>
    </row>
    <row r="1158" spans="1:12" ht="11.25">
      <c r="A1158" s="14">
        <v>1157</v>
      </c>
      <c s="14" t="s">
        <v>85</v>
      </c>
      <c s="14" t="s">
        <v>2598</v>
      </c>
      <c s="14" t="s">
        <v>2599</v>
      </c>
      <c s="14" t="s">
        <v>2607</v>
      </c>
      <c s="14" t="s">
        <v>2608</v>
      </c>
      <c s="14" t="s">
        <v>2609</v>
      </c>
      <c s="14" t="s">
        <v>2610</v>
      </c>
      <c s="14" t="s">
        <v>2611</v>
      </c>
      <c s="14" t="s">
        <v>2612</v>
      </c>
      <c s="14" t="s">
        <v>694</v>
      </c>
      <c s="14" t="s">
        <v>3045</v>
      </c>
    </row>
    <row r="1159" spans="1:12" ht="11.25">
      <c r="A1159" s="14">
        <v>1158</v>
      </c>
      <c s="14" t="s">
        <v>85</v>
      </c>
      <c s="14" t="s">
        <v>2598</v>
      </c>
      <c s="14" t="s">
        <v>2599</v>
      </c>
      <c s="14" t="s">
        <v>2607</v>
      </c>
      <c s="14" t="s">
        <v>2608</v>
      </c>
      <c s="14" t="s">
        <v>2613</v>
      </c>
      <c s="14" t="s">
        <v>2614</v>
      </c>
      <c s="14" t="s">
        <v>2615</v>
      </c>
      <c s="14" t="s">
        <v>2612</v>
      </c>
      <c s="14" t="s">
        <v>693</v>
      </c>
      <c s="14" t="s">
        <v>3045</v>
      </c>
    </row>
    <row r="1160" spans="1:12" ht="11.25">
      <c r="A1160" s="14">
        <v>1159</v>
      </c>
      <c s="14" t="s">
        <v>85</v>
      </c>
      <c s="14" t="s">
        <v>2598</v>
      </c>
      <c s="14" t="s">
        <v>2599</v>
      </c>
      <c s="14" t="s">
        <v>2607</v>
      </c>
      <c s="14" t="s">
        <v>2608</v>
      </c>
      <c s="14" t="s">
        <v>2616</v>
      </c>
      <c s="14" t="s">
        <v>2617</v>
      </c>
      <c s="14" t="s">
        <v>2618</v>
      </c>
      <c s="14" t="s">
        <v>2619</v>
      </c>
      <c s="14" t="s">
        <v>693</v>
      </c>
      <c s="14" t="s">
        <v>3045</v>
      </c>
    </row>
    <row r="1161" spans="1:12" ht="11.25">
      <c r="A1161" s="14">
        <v>1160</v>
      </c>
      <c s="14" t="s">
        <v>85</v>
      </c>
      <c s="14" t="s">
        <v>2598</v>
      </c>
      <c s="14" t="s">
        <v>2599</v>
      </c>
      <c s="14" t="s">
        <v>2607</v>
      </c>
      <c s="14" t="s">
        <v>2608</v>
      </c>
      <c s="14" t="s">
        <v>2620</v>
      </c>
      <c s="14" t="s">
        <v>2621</v>
      </c>
      <c s="14" t="s">
        <v>2622</v>
      </c>
      <c s="14" t="s">
        <v>2623</v>
      </c>
      <c s="14" t="s">
        <v>693</v>
      </c>
      <c s="14" t="s">
        <v>3045</v>
      </c>
    </row>
    <row r="1162" spans="1:12" ht="11.25">
      <c r="A1162" s="14">
        <v>1161</v>
      </c>
      <c s="14" t="s">
        <v>85</v>
      </c>
      <c s="14" t="s">
        <v>2598</v>
      </c>
      <c s="14" t="s">
        <v>2599</v>
      </c>
      <c s="14" t="s">
        <v>2607</v>
      </c>
      <c s="14" t="s">
        <v>2608</v>
      </c>
      <c s="14" t="s">
        <v>2624</v>
      </c>
      <c s="14" t="s">
        <v>2625</v>
      </c>
      <c s="14" t="s">
        <v>2622</v>
      </c>
      <c s="14" t="s">
        <v>2626</v>
      </c>
      <c s="14" t="s">
        <v>693</v>
      </c>
      <c s="14" t="s">
        <v>3045</v>
      </c>
    </row>
    <row r="1163" spans="1:12" ht="11.25">
      <c r="A1163" s="14">
        <v>1162</v>
      </c>
      <c s="14" t="s">
        <v>85</v>
      </c>
      <c s="14" t="s">
        <v>2598</v>
      </c>
      <c s="14" t="s">
        <v>2599</v>
      </c>
      <c s="14" t="s">
        <v>2607</v>
      </c>
      <c s="14" t="s">
        <v>2608</v>
      </c>
      <c s="14" t="s">
        <v>2627</v>
      </c>
      <c s="14" t="s">
        <v>2628</v>
      </c>
      <c s="14" t="s">
        <v>2622</v>
      </c>
      <c s="14" t="s">
        <v>2629</v>
      </c>
      <c s="14" t="s">
        <v>693</v>
      </c>
      <c s="14" t="s">
        <v>3045</v>
      </c>
    </row>
    <row r="1164" spans="1:12" ht="11.25">
      <c r="A1164" s="14">
        <v>1163</v>
      </c>
      <c s="14" t="s">
        <v>85</v>
      </c>
      <c s="14" t="s">
        <v>2598</v>
      </c>
      <c s="14" t="s">
        <v>2599</v>
      </c>
      <c s="14" t="s">
        <v>2630</v>
      </c>
      <c s="14" t="s">
        <v>2631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65" spans="1:12" ht="11.25">
      <c r="A1165" s="14">
        <v>1164</v>
      </c>
      <c s="14" t="s">
        <v>85</v>
      </c>
      <c s="14" t="s">
        <v>2598</v>
      </c>
      <c s="14" t="s">
        <v>2599</v>
      </c>
      <c s="14" t="s">
        <v>2630</v>
      </c>
      <c s="14" t="s">
        <v>2631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66" spans="1:12" ht="11.25">
      <c r="A1166" s="14">
        <v>1165</v>
      </c>
      <c s="14" t="s">
        <v>85</v>
      </c>
      <c s="14" t="s">
        <v>2598</v>
      </c>
      <c s="14" t="s">
        <v>2599</v>
      </c>
      <c s="14" t="s">
        <v>2632</v>
      </c>
      <c s="14" t="s">
        <v>2633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67" spans="1:12" ht="11.25">
      <c r="A1167" s="14">
        <v>1166</v>
      </c>
      <c s="14" t="s">
        <v>85</v>
      </c>
      <c s="14" t="s">
        <v>2598</v>
      </c>
      <c s="14" t="s">
        <v>2599</v>
      </c>
      <c s="14" t="s">
        <v>2632</v>
      </c>
      <c s="14" t="s">
        <v>2633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68" spans="1:12" ht="11.25">
      <c r="A1168" s="14">
        <v>1167</v>
      </c>
      <c s="14" t="s">
        <v>85</v>
      </c>
      <c s="14" t="s">
        <v>2598</v>
      </c>
      <c s="14" t="s">
        <v>2599</v>
      </c>
      <c s="14" t="s">
        <v>2634</v>
      </c>
      <c s="14" t="s">
        <v>2635</v>
      </c>
      <c s="14" t="s">
        <v>2636</v>
      </c>
      <c s="14" t="s">
        <v>2637</v>
      </c>
      <c s="14" t="s">
        <v>2638</v>
      </c>
      <c s="14" t="s">
        <v>2612</v>
      </c>
      <c s="14" t="s">
        <v>693</v>
      </c>
      <c s="14" t="s">
        <v>3045</v>
      </c>
    </row>
    <row r="1169" spans="1:12" ht="11.25">
      <c r="A1169" s="14">
        <v>1168</v>
      </c>
      <c s="14" t="s">
        <v>85</v>
      </c>
      <c s="14" t="s">
        <v>2598</v>
      </c>
      <c s="14" t="s">
        <v>2599</v>
      </c>
      <c s="14" t="s">
        <v>2634</v>
      </c>
      <c s="14" t="s">
        <v>2635</v>
      </c>
      <c s="14" t="s">
        <v>2636</v>
      </c>
      <c s="14" t="s">
        <v>2637</v>
      </c>
      <c s="14" t="s">
        <v>2638</v>
      </c>
      <c s="14" t="s">
        <v>2612</v>
      </c>
      <c s="14" t="s">
        <v>694</v>
      </c>
      <c s="14" t="s">
        <v>3045</v>
      </c>
    </row>
    <row r="1170" spans="1:12" ht="11.25">
      <c r="A1170" s="14">
        <v>1169</v>
      </c>
      <c s="14" t="s">
        <v>85</v>
      </c>
      <c s="14" t="s">
        <v>2598</v>
      </c>
      <c s="14" t="s">
        <v>2599</v>
      </c>
      <c s="14" t="s">
        <v>2639</v>
      </c>
      <c s="14" t="s">
        <v>2640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71" spans="1:12" ht="11.25">
      <c r="A1171" s="14">
        <v>1170</v>
      </c>
      <c s="14" t="s">
        <v>85</v>
      </c>
      <c s="14" t="s">
        <v>2598</v>
      </c>
      <c s="14" t="s">
        <v>2599</v>
      </c>
      <c s="14" t="s">
        <v>2639</v>
      </c>
      <c s="14" t="s">
        <v>2640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72" spans="1:12" ht="11.25">
      <c r="A1172" s="14">
        <v>1171</v>
      </c>
      <c s="14" t="s">
        <v>85</v>
      </c>
      <c s="14" t="s">
        <v>2598</v>
      </c>
      <c s="14" t="s">
        <v>2599</v>
      </c>
      <c s="14" t="s">
        <v>2641</v>
      </c>
      <c s="14" t="s">
        <v>2642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73" spans="1:12" ht="11.25">
      <c r="A1173" s="14">
        <v>1172</v>
      </c>
      <c s="14" t="s">
        <v>85</v>
      </c>
      <c s="14" t="s">
        <v>2598</v>
      </c>
      <c s="14" t="s">
        <v>2599</v>
      </c>
      <c s="14" t="s">
        <v>2641</v>
      </c>
      <c s="14" t="s">
        <v>2642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74" spans="1:12" ht="11.25">
      <c r="A1174" s="14">
        <v>1173</v>
      </c>
      <c s="14" t="s">
        <v>85</v>
      </c>
      <c s="14" t="s">
        <v>2598</v>
      </c>
      <c s="14" t="s">
        <v>2599</v>
      </c>
      <c s="14" t="s">
        <v>2643</v>
      </c>
      <c s="14" t="s">
        <v>2644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75" spans="1:12" ht="11.25">
      <c r="A1175" s="14">
        <v>1174</v>
      </c>
      <c s="14" t="s">
        <v>85</v>
      </c>
      <c s="14" t="s">
        <v>2598</v>
      </c>
      <c s="14" t="s">
        <v>2599</v>
      </c>
      <c s="14" t="s">
        <v>2643</v>
      </c>
      <c s="14" t="s">
        <v>2644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76" spans="1:12" ht="11.25">
      <c r="A1176" s="14">
        <v>1175</v>
      </c>
      <c s="14" t="s">
        <v>85</v>
      </c>
      <c s="14" t="s">
        <v>2598</v>
      </c>
      <c s="14" t="s">
        <v>2599</v>
      </c>
      <c s="14" t="s">
        <v>2645</v>
      </c>
      <c s="14" t="s">
        <v>2646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77" spans="1:12" ht="11.25">
      <c r="A1177" s="14">
        <v>1176</v>
      </c>
      <c s="14" t="s">
        <v>85</v>
      </c>
      <c s="14" t="s">
        <v>2598</v>
      </c>
      <c s="14" t="s">
        <v>2599</v>
      </c>
      <c s="14" t="s">
        <v>2645</v>
      </c>
      <c s="14" t="s">
        <v>2646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78" spans="1:12" ht="11.25">
      <c r="A1178" s="14">
        <v>1177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2649</v>
      </c>
      <c s="14" t="s">
        <v>2650</v>
      </c>
      <c s="14" t="s">
        <v>2651</v>
      </c>
      <c s="14" t="s">
        <v>2612</v>
      </c>
      <c s="14" t="s">
        <v>693</v>
      </c>
      <c s="14" t="s">
        <v>3045</v>
      </c>
    </row>
    <row r="1179" spans="1:12" ht="11.25">
      <c r="A1179" s="14">
        <v>1178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2649</v>
      </c>
      <c s="14" t="s">
        <v>2650</v>
      </c>
      <c s="14" t="s">
        <v>2651</v>
      </c>
      <c s="14" t="s">
        <v>2612</v>
      </c>
      <c s="14" t="s">
        <v>694</v>
      </c>
      <c s="14" t="s">
        <v>3045</v>
      </c>
    </row>
    <row r="1180" spans="1:12" ht="11.25">
      <c r="A1180" s="14">
        <v>1179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2652</v>
      </c>
      <c s="14" t="s">
        <v>2653</v>
      </c>
      <c s="14" t="s">
        <v>2654</v>
      </c>
      <c s="14" t="s">
        <v>2612</v>
      </c>
      <c s="14" t="s">
        <v>693</v>
      </c>
      <c s="14" t="s">
        <v>3045</v>
      </c>
    </row>
    <row r="1181" spans="1:12" ht="11.25">
      <c r="A1181" s="14">
        <v>1180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2652</v>
      </c>
      <c s="14" t="s">
        <v>2653</v>
      </c>
      <c s="14" t="s">
        <v>2654</v>
      </c>
      <c s="14" t="s">
        <v>2612</v>
      </c>
      <c s="14" t="s">
        <v>694</v>
      </c>
      <c s="14" t="s">
        <v>3045</v>
      </c>
    </row>
    <row r="1182" spans="1:12" ht="11.25">
      <c r="A1182" s="14">
        <v>1181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183" spans="1:12" ht="11.25">
      <c r="A1183" s="14">
        <v>1182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184" spans="1:12" ht="11.25">
      <c r="A1184" s="14">
        <v>1183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185" spans="1:12" ht="11.25">
      <c r="A1185" s="14">
        <v>1184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186" spans="1:12" ht="11.25">
      <c r="A1186" s="14">
        <v>1185</v>
      </c>
      <c s="14" t="s">
        <v>85</v>
      </c>
      <c s="14" t="s">
        <v>2598</v>
      </c>
      <c s="14" t="s">
        <v>2599</v>
      </c>
      <c s="14" t="s">
        <v>2647</v>
      </c>
      <c s="14" t="s">
        <v>2648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187" spans="1:12" ht="11.25">
      <c r="A1187" s="14">
        <v>1186</v>
      </c>
      <c s="14" t="s">
        <v>85</v>
      </c>
      <c s="14" t="s">
        <v>2598</v>
      </c>
      <c s="14" t="s">
        <v>2599</v>
      </c>
      <c s="14" t="s">
        <v>2655</v>
      </c>
      <c s="14" t="s">
        <v>2656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188" spans="1:12" ht="11.25">
      <c r="A1188" s="14">
        <v>1187</v>
      </c>
      <c s="14" t="s">
        <v>85</v>
      </c>
      <c s="14" t="s">
        <v>2598</v>
      </c>
      <c s="14" t="s">
        <v>2599</v>
      </c>
      <c s="14" t="s">
        <v>2655</v>
      </c>
      <c s="14" t="s">
        <v>2656</v>
      </c>
      <c s="14" t="s">
        <v>2602</v>
      </c>
      <c s="14" t="s">
        <v>2603</v>
      </c>
      <c s="14" t="s">
        <v>1203</v>
      </c>
      <c s="14" t="s">
        <v>2604</v>
      </c>
      <c s="14" t="s">
        <v>693</v>
      </c>
      <c s="14" t="s">
        <v>3045</v>
      </c>
    </row>
    <row r="1189" spans="1:12" ht="11.25">
      <c r="A1189" s="14">
        <v>1188</v>
      </c>
      <c s="14" t="s">
        <v>85</v>
      </c>
      <c s="14" t="s">
        <v>2657</v>
      </c>
      <c s="14" t="s">
        <v>2658</v>
      </c>
      <c s="14" t="s">
        <v>2659</v>
      </c>
      <c s="14" t="s">
        <v>2660</v>
      </c>
      <c s="14" t="s">
        <v>2661</v>
      </c>
      <c s="14" t="s">
        <v>1390</v>
      </c>
      <c s="14" t="s">
        <v>2662</v>
      </c>
      <c s="14" t="s">
        <v>2663</v>
      </c>
      <c s="14" t="s">
        <v>693</v>
      </c>
      <c s="14" t="s">
        <v>3045</v>
      </c>
    </row>
    <row r="1190" spans="1:12" ht="11.25">
      <c r="A1190" s="14">
        <v>1189</v>
      </c>
      <c s="14" t="s">
        <v>85</v>
      </c>
      <c s="14" t="s">
        <v>2657</v>
      </c>
      <c s="14" t="s">
        <v>2658</v>
      </c>
      <c s="14" t="s">
        <v>2659</v>
      </c>
      <c s="14" t="s">
        <v>2660</v>
      </c>
      <c s="14" t="s">
        <v>2661</v>
      </c>
      <c s="14" t="s">
        <v>1390</v>
      </c>
      <c s="14" t="s">
        <v>2662</v>
      </c>
      <c s="14" t="s">
        <v>2663</v>
      </c>
      <c s="14" t="s">
        <v>694</v>
      </c>
      <c s="14" t="s">
        <v>3045</v>
      </c>
    </row>
    <row r="1191" spans="1:12" ht="11.25">
      <c r="A1191" s="14">
        <v>1190</v>
      </c>
      <c s="14" t="s">
        <v>85</v>
      </c>
      <c s="14" t="s">
        <v>2657</v>
      </c>
      <c s="14" t="s">
        <v>2658</v>
      </c>
      <c s="14" t="s">
        <v>2664</v>
      </c>
      <c s="14" t="s">
        <v>2665</v>
      </c>
      <c s="14" t="s">
        <v>2666</v>
      </c>
      <c s="14" t="s">
        <v>2667</v>
      </c>
      <c s="14" t="s">
        <v>2668</v>
      </c>
      <c s="14" t="s">
        <v>2663</v>
      </c>
      <c s="14" t="s">
        <v>693</v>
      </c>
      <c s="14" t="s">
        <v>3045</v>
      </c>
    </row>
    <row r="1192" spans="1:12" ht="11.25">
      <c r="A1192" s="14">
        <v>1191</v>
      </c>
      <c s="14" t="s">
        <v>85</v>
      </c>
      <c s="14" t="s">
        <v>2657</v>
      </c>
      <c s="14" t="s">
        <v>2658</v>
      </c>
      <c s="14" t="s">
        <v>2664</v>
      </c>
      <c s="14" t="s">
        <v>2665</v>
      </c>
      <c s="14" t="s">
        <v>2666</v>
      </c>
      <c s="14" t="s">
        <v>2667</v>
      </c>
      <c s="14" t="s">
        <v>2668</v>
      </c>
      <c s="14" t="s">
        <v>2663</v>
      </c>
      <c s="14" t="s">
        <v>694</v>
      </c>
      <c s="14" t="s">
        <v>3045</v>
      </c>
    </row>
    <row r="1193" spans="1:12" ht="11.25">
      <c r="A1193" s="14">
        <v>1192</v>
      </c>
      <c s="14" t="s">
        <v>85</v>
      </c>
      <c s="14" t="s">
        <v>2657</v>
      </c>
      <c s="14" t="s">
        <v>2658</v>
      </c>
      <c s="14" t="s">
        <v>2669</v>
      </c>
      <c s="14" t="s">
        <v>2670</v>
      </c>
      <c s="14" t="s">
        <v>2671</v>
      </c>
      <c s="14" t="s">
        <v>2672</v>
      </c>
      <c s="14" t="s">
        <v>2673</v>
      </c>
      <c s="14" t="s">
        <v>2663</v>
      </c>
      <c s="14" t="s">
        <v>693</v>
      </c>
      <c s="14" t="s">
        <v>3045</v>
      </c>
    </row>
    <row r="1194" spans="1:12" ht="11.25">
      <c r="A1194" s="14">
        <v>1193</v>
      </c>
      <c s="14" t="s">
        <v>85</v>
      </c>
      <c s="14" t="s">
        <v>2657</v>
      </c>
      <c s="14" t="s">
        <v>2658</v>
      </c>
      <c s="14" t="s">
        <v>2669</v>
      </c>
      <c s="14" t="s">
        <v>2670</v>
      </c>
      <c s="14" t="s">
        <v>2674</v>
      </c>
      <c s="14" t="s">
        <v>2675</v>
      </c>
      <c s="14" t="s">
        <v>2676</v>
      </c>
      <c s="14" t="s">
        <v>2677</v>
      </c>
      <c s="14" t="s">
        <v>693</v>
      </c>
      <c s="14" t="s">
        <v>3045</v>
      </c>
    </row>
    <row r="1195" spans="1:12" ht="11.25">
      <c r="A1195" s="14">
        <v>1194</v>
      </c>
      <c s="14" t="s">
        <v>85</v>
      </c>
      <c s="14" t="s">
        <v>2657</v>
      </c>
      <c s="14" t="s">
        <v>2658</v>
      </c>
      <c s="14" t="s">
        <v>2669</v>
      </c>
      <c s="14" t="s">
        <v>2670</v>
      </c>
      <c s="14" t="s">
        <v>2674</v>
      </c>
      <c s="14" t="s">
        <v>2675</v>
      </c>
      <c s="14" t="s">
        <v>2676</v>
      </c>
      <c s="14" t="s">
        <v>2677</v>
      </c>
      <c s="14" t="s">
        <v>694</v>
      </c>
      <c s="14" t="s">
        <v>3045</v>
      </c>
    </row>
    <row r="1196" spans="1:12" ht="11.25">
      <c r="A1196" s="14">
        <v>1195</v>
      </c>
      <c s="14" t="s">
        <v>85</v>
      </c>
      <c s="14" t="s">
        <v>2657</v>
      </c>
      <c s="14" t="s">
        <v>2658</v>
      </c>
      <c s="14" t="s">
        <v>2678</v>
      </c>
      <c s="14" t="s">
        <v>2679</v>
      </c>
      <c s="14" t="s">
        <v>2680</v>
      </c>
      <c s="14" t="s">
        <v>2681</v>
      </c>
      <c s="14" t="s">
        <v>2682</v>
      </c>
      <c s="14" t="s">
        <v>2677</v>
      </c>
      <c s="14" t="s">
        <v>693</v>
      </c>
      <c s="14" t="s">
        <v>3045</v>
      </c>
    </row>
    <row r="1197" spans="1:12" ht="11.25">
      <c r="A1197" s="14">
        <v>1196</v>
      </c>
      <c s="14" t="s">
        <v>85</v>
      </c>
      <c s="14" t="s">
        <v>2657</v>
      </c>
      <c s="14" t="s">
        <v>2658</v>
      </c>
      <c s="14" t="s">
        <v>2678</v>
      </c>
      <c s="14" t="s">
        <v>2679</v>
      </c>
      <c s="14" t="s">
        <v>2680</v>
      </c>
      <c s="14" t="s">
        <v>2681</v>
      </c>
      <c s="14" t="s">
        <v>2682</v>
      </c>
      <c s="14" t="s">
        <v>2677</v>
      </c>
      <c s="14" t="s">
        <v>694</v>
      </c>
      <c s="14" t="s">
        <v>3045</v>
      </c>
    </row>
    <row r="1198" spans="1:12" ht="11.25">
      <c r="A1198" s="14">
        <v>1197</v>
      </c>
      <c s="14" t="s">
        <v>85</v>
      </c>
      <c s="14" t="s">
        <v>2657</v>
      </c>
      <c s="14" t="s">
        <v>2658</v>
      </c>
      <c s="14" t="s">
        <v>2678</v>
      </c>
      <c s="14" t="s">
        <v>2679</v>
      </c>
      <c s="14" t="s">
        <v>2683</v>
      </c>
      <c s="14" t="s">
        <v>2684</v>
      </c>
      <c s="14" t="s">
        <v>2685</v>
      </c>
      <c s="14" t="s">
        <v>2663</v>
      </c>
      <c s="14" t="s">
        <v>693</v>
      </c>
      <c s="14" t="s">
        <v>3045</v>
      </c>
    </row>
    <row r="1199" spans="1:12" ht="11.25">
      <c r="A1199" s="14">
        <v>1198</v>
      </c>
      <c s="14" t="s">
        <v>85</v>
      </c>
      <c s="14" t="s">
        <v>2657</v>
      </c>
      <c s="14" t="s">
        <v>2658</v>
      </c>
      <c s="14" t="s">
        <v>2678</v>
      </c>
      <c s="14" t="s">
        <v>2679</v>
      </c>
      <c s="14" t="s">
        <v>2683</v>
      </c>
      <c s="14" t="s">
        <v>2684</v>
      </c>
      <c s="14" t="s">
        <v>2685</v>
      </c>
      <c s="14" t="s">
        <v>2663</v>
      </c>
      <c s="14" t="s">
        <v>694</v>
      </c>
      <c s="14" t="s">
        <v>3045</v>
      </c>
    </row>
    <row r="1200" spans="1:12" ht="11.25">
      <c r="A1200" s="14">
        <v>1199</v>
      </c>
      <c s="14" t="s">
        <v>85</v>
      </c>
      <c s="14" t="s">
        <v>2657</v>
      </c>
      <c s="14" t="s">
        <v>2658</v>
      </c>
      <c s="14" t="s">
        <v>2678</v>
      </c>
      <c s="14" t="s">
        <v>2679</v>
      </c>
      <c s="14" t="s">
        <v>2686</v>
      </c>
      <c s="14" t="s">
        <v>2687</v>
      </c>
      <c s="14" t="s">
        <v>2688</v>
      </c>
      <c s="14" t="s">
        <v>2689</v>
      </c>
      <c s="14" t="s">
        <v>693</v>
      </c>
      <c s="14" t="s">
        <v>3045</v>
      </c>
    </row>
    <row r="1201" spans="1:12" ht="11.25">
      <c r="A1201" s="14">
        <v>1200</v>
      </c>
      <c s="14" t="s">
        <v>85</v>
      </c>
      <c s="14" t="s">
        <v>2657</v>
      </c>
      <c s="14" t="s">
        <v>2658</v>
      </c>
      <c s="14" t="s">
        <v>2678</v>
      </c>
      <c s="14" t="s">
        <v>2679</v>
      </c>
      <c s="14" t="s">
        <v>2686</v>
      </c>
      <c s="14" t="s">
        <v>2687</v>
      </c>
      <c s="14" t="s">
        <v>2688</v>
      </c>
      <c s="14" t="s">
        <v>2689</v>
      </c>
      <c s="14" t="s">
        <v>694</v>
      </c>
      <c s="14" t="s">
        <v>3045</v>
      </c>
    </row>
    <row r="1202" spans="1:12" ht="11.25">
      <c r="A1202" s="14">
        <v>1201</v>
      </c>
      <c s="14" t="s">
        <v>85</v>
      </c>
      <c s="14" t="s">
        <v>2657</v>
      </c>
      <c s="14" t="s">
        <v>2658</v>
      </c>
      <c s="14" t="s">
        <v>2690</v>
      </c>
      <c s="14" t="s">
        <v>2691</v>
      </c>
      <c s="14" t="s">
        <v>2692</v>
      </c>
      <c s="14" t="s">
        <v>2693</v>
      </c>
      <c s="14" t="s">
        <v>2694</v>
      </c>
      <c s="14" t="s">
        <v>2677</v>
      </c>
      <c s="14" t="s">
        <v>693</v>
      </c>
      <c s="14" t="s">
        <v>3045</v>
      </c>
    </row>
    <row r="1203" spans="1:12" ht="11.25">
      <c r="A1203" s="14">
        <v>1202</v>
      </c>
      <c s="14" t="s">
        <v>85</v>
      </c>
      <c s="14" t="s">
        <v>2657</v>
      </c>
      <c s="14" t="s">
        <v>2658</v>
      </c>
      <c s="14" t="s">
        <v>2690</v>
      </c>
      <c s="14" t="s">
        <v>2691</v>
      </c>
      <c s="14" t="s">
        <v>2692</v>
      </c>
      <c s="14" t="s">
        <v>2693</v>
      </c>
      <c s="14" t="s">
        <v>2694</v>
      </c>
      <c s="14" t="s">
        <v>2677</v>
      </c>
      <c s="14" t="s">
        <v>694</v>
      </c>
      <c s="14" t="s">
        <v>3045</v>
      </c>
    </row>
    <row r="1204" spans="1:12" ht="11.25">
      <c r="A1204" s="14">
        <v>1203</v>
      </c>
      <c s="14" t="s">
        <v>85</v>
      </c>
      <c s="14" t="s">
        <v>2657</v>
      </c>
      <c s="14" t="s">
        <v>2658</v>
      </c>
      <c s="14" t="s">
        <v>2695</v>
      </c>
      <c s="14" t="s">
        <v>2696</v>
      </c>
      <c s="14" t="s">
        <v>2697</v>
      </c>
      <c s="14" t="s">
        <v>2698</v>
      </c>
      <c s="14" t="s">
        <v>2699</v>
      </c>
      <c s="14" t="s">
        <v>2663</v>
      </c>
      <c s="14" t="s">
        <v>693</v>
      </c>
      <c s="14" t="s">
        <v>3045</v>
      </c>
    </row>
    <row r="1205" spans="1:12" ht="11.25">
      <c r="A1205" s="14">
        <v>1204</v>
      </c>
      <c s="14" t="s">
        <v>85</v>
      </c>
      <c s="14" t="s">
        <v>2657</v>
      </c>
      <c s="14" t="s">
        <v>2658</v>
      </c>
      <c s="14" t="s">
        <v>2695</v>
      </c>
      <c s="14" t="s">
        <v>2696</v>
      </c>
      <c s="14" t="s">
        <v>2697</v>
      </c>
      <c s="14" t="s">
        <v>2698</v>
      </c>
      <c s="14" t="s">
        <v>2699</v>
      </c>
      <c s="14" t="s">
        <v>2663</v>
      </c>
      <c s="14" t="s">
        <v>694</v>
      </c>
      <c s="14" t="s">
        <v>3045</v>
      </c>
    </row>
    <row r="1206" spans="1:12" ht="11.25">
      <c r="A1206" s="14">
        <v>1205</v>
      </c>
      <c s="14" t="s">
        <v>85</v>
      </c>
      <c s="14" t="s">
        <v>2657</v>
      </c>
      <c s="14" t="s">
        <v>2658</v>
      </c>
      <c s="14" t="s">
        <v>2700</v>
      </c>
      <c s="14" t="s">
        <v>2701</v>
      </c>
      <c s="14" t="s">
        <v>2702</v>
      </c>
      <c s="14" t="s">
        <v>2703</v>
      </c>
      <c s="14" t="s">
        <v>2704</v>
      </c>
      <c s="14" t="s">
        <v>2663</v>
      </c>
      <c s="14" t="s">
        <v>693</v>
      </c>
      <c s="14" t="s">
        <v>3045</v>
      </c>
    </row>
    <row r="1207" spans="1:12" ht="11.25">
      <c r="A1207" s="14">
        <v>1206</v>
      </c>
      <c s="14" t="s">
        <v>85</v>
      </c>
      <c s="14" t="s">
        <v>2657</v>
      </c>
      <c s="14" t="s">
        <v>2658</v>
      </c>
      <c s="14" t="s">
        <v>2700</v>
      </c>
      <c s="14" t="s">
        <v>2701</v>
      </c>
      <c s="14" t="s">
        <v>2702</v>
      </c>
      <c s="14" t="s">
        <v>2703</v>
      </c>
      <c s="14" t="s">
        <v>2704</v>
      </c>
      <c s="14" t="s">
        <v>2663</v>
      </c>
      <c s="14" t="s">
        <v>694</v>
      </c>
      <c s="14" t="s">
        <v>3045</v>
      </c>
    </row>
    <row r="1208" spans="1:12" ht="11.25">
      <c r="A1208" s="14">
        <v>1207</v>
      </c>
      <c s="14" t="s">
        <v>85</v>
      </c>
      <c s="14" t="s">
        <v>2657</v>
      </c>
      <c s="14" t="s">
        <v>2658</v>
      </c>
      <c s="14" t="s">
        <v>2705</v>
      </c>
      <c s="14" t="s">
        <v>2706</v>
      </c>
      <c s="14" t="s">
        <v>2707</v>
      </c>
      <c s="14" t="s">
        <v>2708</v>
      </c>
      <c s="14" t="s">
        <v>2709</v>
      </c>
      <c s="14" t="s">
        <v>2677</v>
      </c>
      <c s="14" t="s">
        <v>693</v>
      </c>
      <c s="14" t="s">
        <v>3045</v>
      </c>
    </row>
    <row r="1209" spans="1:12" ht="11.25">
      <c r="A1209" s="14">
        <v>1208</v>
      </c>
      <c s="14" t="s">
        <v>85</v>
      </c>
      <c s="14" t="s">
        <v>2657</v>
      </c>
      <c s="14" t="s">
        <v>2658</v>
      </c>
      <c s="14" t="s">
        <v>2705</v>
      </c>
      <c s="14" t="s">
        <v>2706</v>
      </c>
      <c s="14" t="s">
        <v>2707</v>
      </c>
      <c s="14" t="s">
        <v>2708</v>
      </c>
      <c s="14" t="s">
        <v>2709</v>
      </c>
      <c s="14" t="s">
        <v>2677</v>
      </c>
      <c s="14" t="s">
        <v>694</v>
      </c>
      <c s="14" t="s">
        <v>3045</v>
      </c>
    </row>
    <row r="1210" spans="1:12" ht="11.25">
      <c r="A1210" s="14">
        <v>1209</v>
      </c>
      <c s="14" t="s">
        <v>85</v>
      </c>
      <c s="14" t="s">
        <v>2657</v>
      </c>
      <c s="14" t="s">
        <v>2658</v>
      </c>
      <c s="14" t="s">
        <v>2710</v>
      </c>
      <c s="14" t="s">
        <v>2711</v>
      </c>
      <c s="14" t="s">
        <v>2712</v>
      </c>
      <c s="14" t="s">
        <v>2713</v>
      </c>
      <c s="14" t="s">
        <v>2714</v>
      </c>
      <c s="14" t="s">
        <v>2663</v>
      </c>
      <c s="14" t="s">
        <v>693</v>
      </c>
      <c s="14" t="s">
        <v>3045</v>
      </c>
    </row>
    <row r="1211" spans="1:12" ht="11.25">
      <c r="A1211" s="14">
        <v>1210</v>
      </c>
      <c s="14" t="s">
        <v>85</v>
      </c>
      <c s="14" t="s">
        <v>2657</v>
      </c>
      <c s="14" t="s">
        <v>2658</v>
      </c>
      <c s="14" t="s">
        <v>2710</v>
      </c>
      <c s="14" t="s">
        <v>2711</v>
      </c>
      <c s="14" t="s">
        <v>2712</v>
      </c>
      <c s="14" t="s">
        <v>2713</v>
      </c>
      <c s="14" t="s">
        <v>2714</v>
      </c>
      <c s="14" t="s">
        <v>2663</v>
      </c>
      <c s="14" t="s">
        <v>694</v>
      </c>
      <c s="14" t="s">
        <v>3045</v>
      </c>
    </row>
    <row r="1212" spans="1:12" ht="11.25">
      <c r="A1212" s="14">
        <v>1211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2717</v>
      </c>
      <c s="14" t="s">
        <v>2718</v>
      </c>
      <c s="14" t="s">
        <v>2719</v>
      </c>
      <c s="14" t="s">
        <v>2663</v>
      </c>
      <c s="14" t="s">
        <v>693</v>
      </c>
      <c s="14" t="s">
        <v>3045</v>
      </c>
    </row>
    <row r="1213" spans="1:12" ht="11.25">
      <c r="A1213" s="14">
        <v>1212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2717</v>
      </c>
      <c s="14" t="s">
        <v>2718</v>
      </c>
      <c s="14" t="s">
        <v>2719</v>
      </c>
      <c s="14" t="s">
        <v>2663</v>
      </c>
      <c s="14" t="s">
        <v>694</v>
      </c>
      <c s="14" t="s">
        <v>3045</v>
      </c>
    </row>
    <row r="1214" spans="1:12" ht="11.25">
      <c r="A1214" s="14">
        <v>1213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2720</v>
      </c>
      <c s="14" t="s">
        <v>2721</v>
      </c>
      <c s="14" t="s">
        <v>2722</v>
      </c>
      <c s="14" t="s">
        <v>2663</v>
      </c>
      <c s="14" t="s">
        <v>693</v>
      </c>
      <c s="14" t="s">
        <v>3045</v>
      </c>
    </row>
    <row r="1215" spans="1:12" ht="11.25">
      <c r="A1215" s="14">
        <v>1214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2720</v>
      </c>
      <c s="14" t="s">
        <v>2721</v>
      </c>
      <c s="14" t="s">
        <v>2722</v>
      </c>
      <c s="14" t="s">
        <v>2663</v>
      </c>
      <c s="14" t="s">
        <v>694</v>
      </c>
      <c s="14" t="s">
        <v>3045</v>
      </c>
    </row>
    <row r="1216" spans="1:12" ht="11.25">
      <c r="A1216" s="14">
        <v>1215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2723</v>
      </c>
      <c s="14" t="s">
        <v>2724</v>
      </c>
      <c s="14" t="s">
        <v>2725</v>
      </c>
      <c s="14" t="s">
        <v>2663</v>
      </c>
      <c s="14" t="s">
        <v>693</v>
      </c>
      <c s="14" t="s">
        <v>3045</v>
      </c>
    </row>
    <row r="1217" spans="1:12" ht="11.25">
      <c r="A1217" s="14">
        <v>1216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2726</v>
      </c>
      <c s="14" t="s">
        <v>2727</v>
      </c>
      <c s="14" t="s">
        <v>2728</v>
      </c>
      <c s="14" t="s">
        <v>2663</v>
      </c>
      <c s="14" t="s">
        <v>693</v>
      </c>
      <c s="14" t="s">
        <v>3045</v>
      </c>
    </row>
    <row r="1218" spans="1:12" ht="11.25">
      <c r="A1218" s="14">
        <v>1217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2726</v>
      </c>
      <c s="14" t="s">
        <v>2727</v>
      </c>
      <c s="14" t="s">
        <v>2728</v>
      </c>
      <c s="14" t="s">
        <v>2663</v>
      </c>
      <c s="14" t="s">
        <v>694</v>
      </c>
      <c s="14" t="s">
        <v>3045</v>
      </c>
    </row>
    <row r="1219" spans="1:12" ht="11.25">
      <c r="A1219" s="14">
        <v>1218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2729</v>
      </c>
      <c s="14" t="s">
        <v>2730</v>
      </c>
      <c s="14" t="s">
        <v>2731</v>
      </c>
      <c s="14" t="s">
        <v>2663</v>
      </c>
      <c s="14" t="s">
        <v>693</v>
      </c>
      <c s="14" t="s">
        <v>3045</v>
      </c>
    </row>
    <row r="1220" spans="1:12" ht="11.25">
      <c r="A1220" s="14">
        <v>1219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2729</v>
      </c>
      <c s="14" t="s">
        <v>2730</v>
      </c>
      <c s="14" t="s">
        <v>2731</v>
      </c>
      <c s="14" t="s">
        <v>2663</v>
      </c>
      <c s="14" t="s">
        <v>694</v>
      </c>
      <c s="14" t="s">
        <v>3045</v>
      </c>
    </row>
    <row r="1221" spans="1:12" ht="11.25">
      <c r="A1221" s="14">
        <v>1220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2661</v>
      </c>
      <c s="14" t="s">
        <v>1390</v>
      </c>
      <c s="14" t="s">
        <v>2662</v>
      </c>
      <c s="14" t="s">
        <v>2663</v>
      </c>
      <c s="14" t="s">
        <v>693</v>
      </c>
      <c s="14" t="s">
        <v>3045</v>
      </c>
    </row>
    <row r="1222" spans="1:12" ht="11.25">
      <c r="A1222" s="14">
        <v>1221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2661</v>
      </c>
      <c s="14" t="s">
        <v>1390</v>
      </c>
      <c s="14" t="s">
        <v>2662</v>
      </c>
      <c s="14" t="s">
        <v>2663</v>
      </c>
      <c s="14" t="s">
        <v>694</v>
      </c>
      <c s="14" t="s">
        <v>3045</v>
      </c>
    </row>
    <row r="1223" spans="1:12" ht="11.25">
      <c r="A1223" s="14">
        <v>1222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2732</v>
      </c>
      <c s="14" t="s">
        <v>2733</v>
      </c>
      <c s="14" t="s">
        <v>2734</v>
      </c>
      <c s="14" t="s">
        <v>2663</v>
      </c>
      <c s="14" t="s">
        <v>693</v>
      </c>
      <c s="14" t="s">
        <v>3045</v>
      </c>
    </row>
    <row r="1224" spans="1:12" ht="11.25">
      <c r="A1224" s="14">
        <v>1223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2732</v>
      </c>
      <c s="14" t="s">
        <v>2733</v>
      </c>
      <c s="14" t="s">
        <v>2734</v>
      </c>
      <c s="14" t="s">
        <v>2663</v>
      </c>
      <c s="14" t="s">
        <v>694</v>
      </c>
      <c s="14" t="s">
        <v>3045</v>
      </c>
    </row>
    <row r="1225" spans="1:12" ht="11.25">
      <c r="A1225" s="14">
        <v>1224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2735</v>
      </c>
      <c s="14" t="s">
        <v>2736</v>
      </c>
      <c s="14" t="s">
        <v>2737</v>
      </c>
      <c s="14" t="s">
        <v>2677</v>
      </c>
      <c s="14" t="s">
        <v>693</v>
      </c>
      <c s="14" t="s">
        <v>3045</v>
      </c>
    </row>
    <row r="1226" spans="1:12" ht="11.25">
      <c r="A1226" s="14">
        <v>1225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2735</v>
      </c>
      <c s="14" t="s">
        <v>2736</v>
      </c>
      <c s="14" t="s">
        <v>2737</v>
      </c>
      <c s="14" t="s">
        <v>2677</v>
      </c>
      <c s="14" t="s">
        <v>694</v>
      </c>
      <c s="14" t="s">
        <v>3045</v>
      </c>
    </row>
    <row r="1227" spans="1:12" ht="11.25">
      <c r="A1227" s="14">
        <v>1226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228" spans="1:12" ht="11.25">
      <c r="A1228" s="14">
        <v>1227</v>
      </c>
      <c s="14" t="s">
        <v>85</v>
      </c>
      <c s="14" t="s">
        <v>2657</v>
      </c>
      <c s="14" t="s">
        <v>2658</v>
      </c>
      <c s="14" t="s">
        <v>2715</v>
      </c>
      <c s="14" t="s">
        <v>2716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229" spans="1:12" ht="11.25">
      <c r="A1229" s="14">
        <v>1228</v>
      </c>
      <c s="14" t="s">
        <v>85</v>
      </c>
      <c s="14" t="s">
        <v>2738</v>
      </c>
      <c s="14" t="s">
        <v>2739</v>
      </c>
      <c s="14" t="s">
        <v>2740</v>
      </c>
      <c s="14" t="s">
        <v>2741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30" spans="1:12" ht="11.25">
      <c r="A1230" s="14">
        <v>1229</v>
      </c>
      <c s="14" t="s">
        <v>85</v>
      </c>
      <c s="14" t="s">
        <v>2738</v>
      </c>
      <c s="14" t="s">
        <v>2739</v>
      </c>
      <c s="14" t="s">
        <v>2740</v>
      </c>
      <c s="14" t="s">
        <v>2741</v>
      </c>
      <c s="14" t="s">
        <v>2745</v>
      </c>
      <c s="14" t="s">
        <v>2746</v>
      </c>
      <c s="14" t="s">
        <v>2747</v>
      </c>
      <c s="14" t="s">
        <v>2748</v>
      </c>
      <c s="14" t="s">
        <v>693</v>
      </c>
      <c s="14" t="s">
        <v>3045</v>
      </c>
    </row>
    <row r="1231" spans="1:12" ht="11.25">
      <c r="A1231" s="14">
        <v>1230</v>
      </c>
      <c s="14" t="s">
        <v>85</v>
      </c>
      <c s="14" t="s">
        <v>2738</v>
      </c>
      <c s="14" t="s">
        <v>2739</v>
      </c>
      <c s="14" t="s">
        <v>2740</v>
      </c>
      <c s="14" t="s">
        <v>2741</v>
      </c>
      <c s="14" t="s">
        <v>2745</v>
      </c>
      <c s="14" t="s">
        <v>2746</v>
      </c>
      <c s="14" t="s">
        <v>2747</v>
      </c>
      <c s="14" t="s">
        <v>2748</v>
      </c>
      <c s="14" t="s">
        <v>694</v>
      </c>
      <c s="14" t="s">
        <v>3045</v>
      </c>
    </row>
    <row r="1232" spans="1:12" ht="11.25">
      <c r="A1232" s="14">
        <v>1231</v>
      </c>
      <c s="14" t="s">
        <v>85</v>
      </c>
      <c s="14" t="s">
        <v>2738</v>
      </c>
      <c s="14" t="s">
        <v>2739</v>
      </c>
      <c s="14" t="s">
        <v>2740</v>
      </c>
      <c s="14" t="s">
        <v>2741</v>
      </c>
      <c s="14" t="s">
        <v>2749</v>
      </c>
      <c s="14" t="s">
        <v>2750</v>
      </c>
      <c s="14" t="s">
        <v>2751</v>
      </c>
      <c s="14" t="s">
        <v>2748</v>
      </c>
      <c s="14" t="s">
        <v>693</v>
      </c>
      <c s="14" t="s">
        <v>3045</v>
      </c>
    </row>
    <row r="1233" spans="1:12" ht="11.25">
      <c r="A1233" s="14">
        <v>1232</v>
      </c>
      <c s="14" t="s">
        <v>85</v>
      </c>
      <c s="14" t="s">
        <v>2738</v>
      </c>
      <c s="14" t="s">
        <v>2739</v>
      </c>
      <c s="14" t="s">
        <v>2740</v>
      </c>
      <c s="14" t="s">
        <v>2741</v>
      </c>
      <c s="14" t="s">
        <v>2749</v>
      </c>
      <c s="14" t="s">
        <v>2750</v>
      </c>
      <c s="14" t="s">
        <v>2751</v>
      </c>
      <c s="14" t="s">
        <v>2748</v>
      </c>
      <c s="14" t="s">
        <v>694</v>
      </c>
      <c s="14" t="s">
        <v>3045</v>
      </c>
    </row>
    <row r="1234" spans="1:12" ht="11.25">
      <c r="A1234" s="14">
        <v>1233</v>
      </c>
      <c s="14" t="s">
        <v>85</v>
      </c>
      <c s="14" t="s">
        <v>2738</v>
      </c>
      <c s="14" t="s">
        <v>2739</v>
      </c>
      <c s="14" t="s">
        <v>2752</v>
      </c>
      <c s="14" t="s">
        <v>2753</v>
      </c>
      <c s="14" t="s">
        <v>2754</v>
      </c>
      <c s="14" t="s">
        <v>2755</v>
      </c>
      <c s="14" t="s">
        <v>2756</v>
      </c>
      <c s="14" t="s">
        <v>2748</v>
      </c>
      <c s="14" t="s">
        <v>693</v>
      </c>
      <c s="14" t="s">
        <v>3045</v>
      </c>
    </row>
    <row r="1235" spans="1:12" ht="11.25">
      <c r="A1235" s="14">
        <v>1234</v>
      </c>
      <c s="14" t="s">
        <v>85</v>
      </c>
      <c s="14" t="s">
        <v>2738</v>
      </c>
      <c s="14" t="s">
        <v>2739</v>
      </c>
      <c s="14" t="s">
        <v>2752</v>
      </c>
      <c s="14" t="s">
        <v>2753</v>
      </c>
      <c s="14" t="s">
        <v>2757</v>
      </c>
      <c s="14" t="s">
        <v>2758</v>
      </c>
      <c s="14" t="s">
        <v>2759</v>
      </c>
      <c s="14" t="s">
        <v>2748</v>
      </c>
      <c s="14" t="s">
        <v>693</v>
      </c>
      <c s="14" t="s">
        <v>3045</v>
      </c>
    </row>
    <row r="1236" spans="1:12" ht="11.25">
      <c r="A1236" s="14">
        <v>1235</v>
      </c>
      <c s="14" t="s">
        <v>85</v>
      </c>
      <c s="14" t="s">
        <v>2738</v>
      </c>
      <c s="14" t="s">
        <v>2739</v>
      </c>
      <c s="14" t="s">
        <v>2752</v>
      </c>
      <c s="14" t="s">
        <v>2753</v>
      </c>
      <c s="14" t="s">
        <v>2757</v>
      </c>
      <c s="14" t="s">
        <v>2758</v>
      </c>
      <c s="14" t="s">
        <v>2759</v>
      </c>
      <c s="14" t="s">
        <v>2748</v>
      </c>
      <c s="14" t="s">
        <v>694</v>
      </c>
      <c s="14" t="s">
        <v>3045</v>
      </c>
    </row>
    <row r="1237" spans="1:12" ht="11.25">
      <c r="A1237" s="14">
        <v>1236</v>
      </c>
      <c s="14" t="s">
        <v>85</v>
      </c>
      <c s="14" t="s">
        <v>2738</v>
      </c>
      <c s="14" t="s">
        <v>2739</v>
      </c>
      <c s="14" t="s">
        <v>2752</v>
      </c>
      <c s="14" t="s">
        <v>2753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38" spans="1:12" ht="11.25">
      <c r="A1238" s="14">
        <v>1237</v>
      </c>
      <c s="14" t="s">
        <v>85</v>
      </c>
      <c s="14" t="s">
        <v>2738</v>
      </c>
      <c s="14" t="s">
        <v>2739</v>
      </c>
      <c s="14" t="s">
        <v>2752</v>
      </c>
      <c s="14" t="s">
        <v>2753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239" spans="1:12" ht="11.25">
      <c r="A1239" s="14">
        <v>1238</v>
      </c>
      <c s="14" t="s">
        <v>85</v>
      </c>
      <c s="14" t="s">
        <v>2738</v>
      </c>
      <c s="14" t="s">
        <v>2739</v>
      </c>
      <c s="14" t="s">
        <v>2752</v>
      </c>
      <c s="14" t="s">
        <v>2753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240" spans="1:12" ht="11.25">
      <c r="A1240" s="14">
        <v>1239</v>
      </c>
      <c s="14" t="s">
        <v>85</v>
      </c>
      <c s="14" t="s">
        <v>2738</v>
      </c>
      <c s="14" t="s">
        <v>2739</v>
      </c>
      <c s="14" t="s">
        <v>2760</v>
      </c>
      <c s="14" t="s">
        <v>2761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41" spans="1:12" ht="11.25">
      <c r="A1241" s="14">
        <v>1240</v>
      </c>
      <c s="14" t="s">
        <v>85</v>
      </c>
      <c s="14" t="s">
        <v>2738</v>
      </c>
      <c s="14" t="s">
        <v>2739</v>
      </c>
      <c s="14" t="s">
        <v>2760</v>
      </c>
      <c s="14" t="s">
        <v>2761</v>
      </c>
      <c s="14" t="s">
        <v>2742</v>
      </c>
      <c s="14" t="s">
        <v>2743</v>
      </c>
      <c s="14" t="s">
        <v>2744</v>
      </c>
      <c s="14" t="s">
        <v>768</v>
      </c>
      <c s="14" t="s">
        <v>694</v>
      </c>
      <c s="14" t="s">
        <v>3045</v>
      </c>
    </row>
    <row r="1242" spans="1:12" ht="11.25">
      <c r="A1242" s="14">
        <v>1241</v>
      </c>
      <c s="14" t="s">
        <v>85</v>
      </c>
      <c s="14" t="s">
        <v>2738</v>
      </c>
      <c s="14" t="s">
        <v>2739</v>
      </c>
      <c s="14" t="s">
        <v>2760</v>
      </c>
      <c s="14" t="s">
        <v>2761</v>
      </c>
      <c s="14" t="s">
        <v>2762</v>
      </c>
      <c s="14" t="s">
        <v>2763</v>
      </c>
      <c s="14" t="s">
        <v>2764</v>
      </c>
      <c s="14" t="s">
        <v>768</v>
      </c>
      <c s="14" t="s">
        <v>693</v>
      </c>
      <c s="14" t="s">
        <v>3045</v>
      </c>
    </row>
    <row r="1243" spans="1:12" ht="11.25">
      <c r="A1243" s="14">
        <v>1242</v>
      </c>
      <c s="14" t="s">
        <v>85</v>
      </c>
      <c s="14" t="s">
        <v>2738</v>
      </c>
      <c s="14" t="s">
        <v>2739</v>
      </c>
      <c s="14" t="s">
        <v>2760</v>
      </c>
      <c s="14" t="s">
        <v>2761</v>
      </c>
      <c s="14" t="s">
        <v>2762</v>
      </c>
      <c s="14" t="s">
        <v>2763</v>
      </c>
      <c s="14" t="s">
        <v>2764</v>
      </c>
      <c s="14" t="s">
        <v>768</v>
      </c>
      <c s="14" t="s">
        <v>694</v>
      </c>
      <c s="14" t="s">
        <v>3045</v>
      </c>
    </row>
    <row r="1244" spans="1:12" ht="11.25">
      <c r="A1244" s="14">
        <v>1243</v>
      </c>
      <c s="14" t="s">
        <v>85</v>
      </c>
      <c s="14" t="s">
        <v>2738</v>
      </c>
      <c s="14" t="s">
        <v>2739</v>
      </c>
      <c s="14" t="s">
        <v>2760</v>
      </c>
      <c s="14" t="s">
        <v>2761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245" spans="1:12" ht="11.25">
      <c r="A1245" s="14">
        <v>1244</v>
      </c>
      <c s="14" t="s">
        <v>85</v>
      </c>
      <c s="14" t="s">
        <v>2738</v>
      </c>
      <c s="14" t="s">
        <v>2739</v>
      </c>
      <c s="14" t="s">
        <v>2767</v>
      </c>
      <c s="14" t="s">
        <v>2768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46" spans="1:12" ht="11.25">
      <c r="A1246" s="14">
        <v>1245</v>
      </c>
      <c s="14" t="s">
        <v>85</v>
      </c>
      <c s="14" t="s">
        <v>2738</v>
      </c>
      <c s="14" t="s">
        <v>2739</v>
      </c>
      <c s="14" t="s">
        <v>2767</v>
      </c>
      <c s="14" t="s">
        <v>2768</v>
      </c>
      <c s="14" t="s">
        <v>2742</v>
      </c>
      <c s="14" t="s">
        <v>2743</v>
      </c>
      <c s="14" t="s">
        <v>2744</v>
      </c>
      <c s="14" t="s">
        <v>768</v>
      </c>
      <c s="14" t="s">
        <v>694</v>
      </c>
      <c s="14" t="s">
        <v>3045</v>
      </c>
    </row>
    <row r="1247" spans="1:12" ht="11.25">
      <c r="A1247" s="14">
        <v>1246</v>
      </c>
      <c s="14" t="s">
        <v>85</v>
      </c>
      <c s="14" t="s">
        <v>2738</v>
      </c>
      <c s="14" t="s">
        <v>2739</v>
      </c>
      <c s="14" t="s">
        <v>2767</v>
      </c>
      <c s="14" t="s">
        <v>2768</v>
      </c>
      <c s="14" t="s">
        <v>2224</v>
      </c>
      <c s="14" t="s">
        <v>2225</v>
      </c>
      <c s="14" t="s">
        <v>2226</v>
      </c>
      <c s="14" t="s">
        <v>2227</v>
      </c>
      <c s="14" t="s">
        <v>693</v>
      </c>
      <c s="14" t="s">
        <v>3045</v>
      </c>
    </row>
    <row r="1248" spans="1:12" ht="11.25">
      <c r="A1248" s="14">
        <v>1247</v>
      </c>
      <c s="14" t="s">
        <v>85</v>
      </c>
      <c s="14" t="s">
        <v>2738</v>
      </c>
      <c s="14" t="s">
        <v>2739</v>
      </c>
      <c s="14" t="s">
        <v>2767</v>
      </c>
      <c s="14" t="s">
        <v>2768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249" spans="1:12" ht="11.25">
      <c r="A1249" s="14">
        <v>1248</v>
      </c>
      <c s="14" t="s">
        <v>85</v>
      </c>
      <c s="14" t="s">
        <v>2738</v>
      </c>
      <c s="14" t="s">
        <v>2739</v>
      </c>
      <c s="14" t="s">
        <v>2769</v>
      </c>
      <c s="14" t="s">
        <v>2770</v>
      </c>
      <c s="14" t="s">
        <v>2771</v>
      </c>
      <c s="14" t="s">
        <v>2254</v>
      </c>
      <c s="14" t="s">
        <v>2772</v>
      </c>
      <c s="14" t="s">
        <v>2748</v>
      </c>
      <c s="14" t="s">
        <v>693</v>
      </c>
      <c s="14" t="s">
        <v>3045</v>
      </c>
    </row>
    <row r="1250" spans="1:12" ht="11.25">
      <c r="A1250" s="14">
        <v>1249</v>
      </c>
      <c s="14" t="s">
        <v>85</v>
      </c>
      <c s="14" t="s">
        <v>2738</v>
      </c>
      <c s="14" t="s">
        <v>2739</v>
      </c>
      <c s="14" t="s">
        <v>2769</v>
      </c>
      <c s="14" t="s">
        <v>2770</v>
      </c>
      <c s="14" t="s">
        <v>2771</v>
      </c>
      <c s="14" t="s">
        <v>2254</v>
      </c>
      <c s="14" t="s">
        <v>2772</v>
      </c>
      <c s="14" t="s">
        <v>2748</v>
      </c>
      <c s="14" t="s">
        <v>694</v>
      </c>
      <c s="14" t="s">
        <v>3045</v>
      </c>
    </row>
    <row r="1251" spans="1:12" ht="11.25">
      <c r="A1251" s="14">
        <v>1250</v>
      </c>
      <c s="14" t="s">
        <v>85</v>
      </c>
      <c s="14" t="s">
        <v>2738</v>
      </c>
      <c s="14" t="s">
        <v>2739</v>
      </c>
      <c s="14" t="s">
        <v>2769</v>
      </c>
      <c s="14" t="s">
        <v>2770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52" spans="1:12" ht="11.25">
      <c r="A1252" s="14">
        <v>1251</v>
      </c>
      <c s="14" t="s">
        <v>85</v>
      </c>
      <c s="14" t="s">
        <v>2738</v>
      </c>
      <c s="14" t="s">
        <v>2739</v>
      </c>
      <c s="14" t="s">
        <v>2769</v>
      </c>
      <c s="14" t="s">
        <v>2770</v>
      </c>
      <c s="14" t="s">
        <v>2224</v>
      </c>
      <c s="14" t="s">
        <v>2225</v>
      </c>
      <c s="14" t="s">
        <v>2226</v>
      </c>
      <c s="14" t="s">
        <v>2227</v>
      </c>
      <c s="14" t="s">
        <v>693</v>
      </c>
      <c s="14" t="s">
        <v>3045</v>
      </c>
    </row>
    <row r="1253" spans="1:12" ht="11.25">
      <c r="A1253" s="14">
        <v>1252</v>
      </c>
      <c s="14" t="s">
        <v>85</v>
      </c>
      <c s="14" t="s">
        <v>2738</v>
      </c>
      <c s="14" t="s">
        <v>2739</v>
      </c>
      <c s="14" t="s">
        <v>2769</v>
      </c>
      <c s="14" t="s">
        <v>2770</v>
      </c>
      <c s="14" t="s">
        <v>2224</v>
      </c>
      <c s="14" t="s">
        <v>2225</v>
      </c>
      <c s="14" t="s">
        <v>2226</v>
      </c>
      <c s="14" t="s">
        <v>2227</v>
      </c>
      <c s="14" t="s">
        <v>694</v>
      </c>
      <c s="14" t="s">
        <v>3045</v>
      </c>
    </row>
    <row r="1254" spans="1:12" ht="11.25">
      <c r="A1254" s="14">
        <v>1253</v>
      </c>
      <c s="14" t="s">
        <v>85</v>
      </c>
      <c s="14" t="s">
        <v>2738</v>
      </c>
      <c s="14" t="s">
        <v>2739</v>
      </c>
      <c s="14" t="s">
        <v>2773</v>
      </c>
      <c s="14" t="s">
        <v>2774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55" spans="1:12" ht="11.25">
      <c r="A1255" s="14">
        <v>1254</v>
      </c>
      <c s="14" t="s">
        <v>85</v>
      </c>
      <c s="14" t="s">
        <v>2738</v>
      </c>
      <c s="14" t="s">
        <v>2739</v>
      </c>
      <c s="14" t="s">
        <v>2773</v>
      </c>
      <c s="14" t="s">
        <v>2774</v>
      </c>
      <c s="14" t="s">
        <v>2742</v>
      </c>
      <c s="14" t="s">
        <v>2743</v>
      </c>
      <c s="14" t="s">
        <v>2744</v>
      </c>
      <c s="14" t="s">
        <v>768</v>
      </c>
      <c s="14" t="s">
        <v>694</v>
      </c>
      <c s="14" t="s">
        <v>3045</v>
      </c>
    </row>
    <row r="1256" spans="1:12" ht="11.25">
      <c r="A1256" s="14">
        <v>1255</v>
      </c>
      <c s="14" t="s">
        <v>85</v>
      </c>
      <c s="14" t="s">
        <v>2738</v>
      </c>
      <c s="14" t="s">
        <v>2739</v>
      </c>
      <c s="14" t="s">
        <v>2773</v>
      </c>
      <c s="14" t="s">
        <v>2774</v>
      </c>
      <c s="14" t="s">
        <v>2762</v>
      </c>
      <c s="14" t="s">
        <v>2763</v>
      </c>
      <c s="14" t="s">
        <v>2764</v>
      </c>
      <c s="14" t="s">
        <v>768</v>
      </c>
      <c s="14" t="s">
        <v>693</v>
      </c>
      <c s="14" t="s">
        <v>3045</v>
      </c>
    </row>
    <row r="1257" spans="1:12" ht="11.25">
      <c r="A1257" s="14">
        <v>1256</v>
      </c>
      <c s="14" t="s">
        <v>85</v>
      </c>
      <c s="14" t="s">
        <v>2738</v>
      </c>
      <c s="14" t="s">
        <v>2739</v>
      </c>
      <c s="14" t="s">
        <v>2773</v>
      </c>
      <c s="14" t="s">
        <v>2774</v>
      </c>
      <c s="14" t="s">
        <v>2762</v>
      </c>
      <c s="14" t="s">
        <v>2763</v>
      </c>
      <c s="14" t="s">
        <v>2764</v>
      </c>
      <c s="14" t="s">
        <v>768</v>
      </c>
      <c s="14" t="s">
        <v>694</v>
      </c>
      <c s="14" t="s">
        <v>3045</v>
      </c>
    </row>
    <row r="1258" spans="1:12" ht="11.25">
      <c r="A1258" s="14">
        <v>1257</v>
      </c>
      <c s="14" t="s">
        <v>85</v>
      </c>
      <c s="14" t="s">
        <v>2738</v>
      </c>
      <c s="14" t="s">
        <v>2739</v>
      </c>
      <c s="14" t="s">
        <v>2773</v>
      </c>
      <c s="14" t="s">
        <v>2774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259" spans="1:12" ht="11.25">
      <c r="A1259" s="14">
        <v>1258</v>
      </c>
      <c s="14" t="s">
        <v>85</v>
      </c>
      <c s="14" t="s">
        <v>2738</v>
      </c>
      <c s="14" t="s">
        <v>2739</v>
      </c>
      <c s="14" t="s">
        <v>2222</v>
      </c>
      <c s="14" t="s">
        <v>2775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60" spans="1:12" ht="11.25">
      <c r="A1260" s="14">
        <v>1259</v>
      </c>
      <c s="14" t="s">
        <v>85</v>
      </c>
      <c s="14" t="s">
        <v>2738</v>
      </c>
      <c s="14" t="s">
        <v>2739</v>
      </c>
      <c s="14" t="s">
        <v>2222</v>
      </c>
      <c s="14" t="s">
        <v>2775</v>
      </c>
      <c s="14" t="s">
        <v>2224</v>
      </c>
      <c s="14" t="s">
        <v>2225</v>
      </c>
      <c s="14" t="s">
        <v>2226</v>
      </c>
      <c s="14" t="s">
        <v>2227</v>
      </c>
      <c s="14" t="s">
        <v>693</v>
      </c>
      <c s="14" t="s">
        <v>3045</v>
      </c>
    </row>
    <row r="1261" spans="1:12" ht="11.25">
      <c r="A1261" s="14">
        <v>1260</v>
      </c>
      <c s="14" t="s">
        <v>85</v>
      </c>
      <c s="14" t="s">
        <v>2738</v>
      </c>
      <c s="14" t="s">
        <v>2739</v>
      </c>
      <c s="14" t="s">
        <v>2222</v>
      </c>
      <c s="14" t="s">
        <v>2775</v>
      </c>
      <c s="14" t="s">
        <v>2224</v>
      </c>
      <c s="14" t="s">
        <v>2225</v>
      </c>
      <c s="14" t="s">
        <v>2226</v>
      </c>
      <c s="14" t="s">
        <v>2227</v>
      </c>
      <c s="14" t="s">
        <v>694</v>
      </c>
      <c s="14" t="s">
        <v>3045</v>
      </c>
    </row>
    <row r="1262" spans="1:12" ht="11.25">
      <c r="A1262" s="14">
        <v>1261</v>
      </c>
      <c s="14" t="s">
        <v>85</v>
      </c>
      <c s="14" t="s">
        <v>2738</v>
      </c>
      <c s="14" t="s">
        <v>2739</v>
      </c>
      <c s="14" t="s">
        <v>2222</v>
      </c>
      <c s="14" t="s">
        <v>2775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263" spans="1:12" ht="11.25">
      <c r="A1263" s="14">
        <v>1262</v>
      </c>
      <c s="14" t="s">
        <v>85</v>
      </c>
      <c s="14" t="s">
        <v>2738</v>
      </c>
      <c s="14" t="s">
        <v>2739</v>
      </c>
      <c s="14" t="s">
        <v>2776</v>
      </c>
      <c s="14" t="s">
        <v>2777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64" spans="1:12" ht="11.25">
      <c r="A1264" s="14">
        <v>1263</v>
      </c>
      <c s="14" t="s">
        <v>85</v>
      </c>
      <c s="14" t="s">
        <v>2738</v>
      </c>
      <c s="14" t="s">
        <v>2739</v>
      </c>
      <c s="14" t="s">
        <v>2776</v>
      </c>
      <c s="14" t="s">
        <v>2777</v>
      </c>
      <c s="14" t="s">
        <v>2742</v>
      </c>
      <c s="14" t="s">
        <v>2743</v>
      </c>
      <c s="14" t="s">
        <v>2744</v>
      </c>
      <c s="14" t="s">
        <v>768</v>
      </c>
      <c s="14" t="s">
        <v>694</v>
      </c>
      <c s="14" t="s">
        <v>3045</v>
      </c>
    </row>
    <row r="1265" spans="1:12" ht="11.25">
      <c r="A1265" s="14">
        <v>1264</v>
      </c>
      <c s="14" t="s">
        <v>85</v>
      </c>
      <c s="14" t="s">
        <v>2738</v>
      </c>
      <c s="14" t="s">
        <v>2739</v>
      </c>
      <c s="14" t="s">
        <v>2776</v>
      </c>
      <c s="14" t="s">
        <v>2777</v>
      </c>
      <c s="14" t="s">
        <v>2762</v>
      </c>
      <c s="14" t="s">
        <v>2763</v>
      </c>
      <c s="14" t="s">
        <v>2764</v>
      </c>
      <c s="14" t="s">
        <v>768</v>
      </c>
      <c s="14" t="s">
        <v>693</v>
      </c>
      <c s="14" t="s">
        <v>3045</v>
      </c>
    </row>
    <row r="1266" spans="1:12" ht="11.25">
      <c r="A1266" s="14">
        <v>1265</v>
      </c>
      <c s="14" t="s">
        <v>85</v>
      </c>
      <c s="14" t="s">
        <v>2738</v>
      </c>
      <c s="14" t="s">
        <v>2739</v>
      </c>
      <c s="14" t="s">
        <v>2776</v>
      </c>
      <c s="14" t="s">
        <v>2777</v>
      </c>
      <c s="14" t="s">
        <v>2762</v>
      </c>
      <c s="14" t="s">
        <v>2763</v>
      </c>
      <c s="14" t="s">
        <v>2764</v>
      </c>
      <c s="14" t="s">
        <v>768</v>
      </c>
      <c s="14" t="s">
        <v>694</v>
      </c>
      <c s="14" t="s">
        <v>3045</v>
      </c>
    </row>
    <row r="1267" spans="1:12" ht="11.25">
      <c r="A1267" s="14">
        <v>1266</v>
      </c>
      <c s="14" t="s">
        <v>85</v>
      </c>
      <c s="14" t="s">
        <v>2738</v>
      </c>
      <c s="14" t="s">
        <v>2739</v>
      </c>
      <c s="14" t="s">
        <v>2776</v>
      </c>
      <c s="14" t="s">
        <v>2777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268" spans="1:12" ht="11.25">
      <c r="A1268" s="14">
        <v>1267</v>
      </c>
      <c s="14" t="s">
        <v>85</v>
      </c>
      <c s="14" t="s">
        <v>2738</v>
      </c>
      <c s="14" t="s">
        <v>2739</v>
      </c>
      <c s="14" t="s">
        <v>2778</v>
      </c>
      <c s="14" t="s">
        <v>2779</v>
      </c>
      <c s="14" t="s">
        <v>2780</v>
      </c>
      <c s="14" t="s">
        <v>2781</v>
      </c>
      <c s="14" t="s">
        <v>2782</v>
      </c>
      <c s="14" t="s">
        <v>2748</v>
      </c>
      <c s="14" t="s">
        <v>693</v>
      </c>
      <c s="14" t="s">
        <v>3045</v>
      </c>
    </row>
    <row r="1269" spans="1:12" ht="11.25">
      <c r="A1269" s="14">
        <v>1268</v>
      </c>
      <c s="14" t="s">
        <v>85</v>
      </c>
      <c s="14" t="s">
        <v>2738</v>
      </c>
      <c s="14" t="s">
        <v>2739</v>
      </c>
      <c s="14" t="s">
        <v>2778</v>
      </c>
      <c s="14" t="s">
        <v>2779</v>
      </c>
      <c s="14" t="s">
        <v>2783</v>
      </c>
      <c s="14" t="s">
        <v>2784</v>
      </c>
      <c s="14" t="s">
        <v>2785</v>
      </c>
      <c s="14" t="s">
        <v>2748</v>
      </c>
      <c s="14" t="s">
        <v>693</v>
      </c>
      <c s="14" t="s">
        <v>3045</v>
      </c>
    </row>
    <row r="1270" spans="1:12" ht="11.25">
      <c r="A1270" s="14">
        <v>1269</v>
      </c>
      <c s="14" t="s">
        <v>85</v>
      </c>
      <c s="14" t="s">
        <v>2738</v>
      </c>
      <c s="14" t="s">
        <v>2739</v>
      </c>
      <c s="14" t="s">
        <v>2778</v>
      </c>
      <c s="14" t="s">
        <v>2779</v>
      </c>
      <c s="14" t="s">
        <v>2783</v>
      </c>
      <c s="14" t="s">
        <v>2784</v>
      </c>
      <c s="14" t="s">
        <v>2785</v>
      </c>
      <c s="14" t="s">
        <v>2748</v>
      </c>
      <c s="14" t="s">
        <v>694</v>
      </c>
      <c s="14" t="s">
        <v>3045</v>
      </c>
    </row>
    <row r="1271" spans="1:12" ht="11.25">
      <c r="A1271" s="14">
        <v>1270</v>
      </c>
      <c s="14" t="s">
        <v>85</v>
      </c>
      <c s="14" t="s">
        <v>2738</v>
      </c>
      <c s="14" t="s">
        <v>2739</v>
      </c>
      <c s="14" t="s">
        <v>2778</v>
      </c>
      <c s="14" t="s">
        <v>2779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72" spans="1:12" ht="11.25">
      <c r="A1272" s="14">
        <v>1271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2788</v>
      </c>
      <c s="14" t="s">
        <v>2789</v>
      </c>
      <c s="14" t="s">
        <v>2790</v>
      </c>
      <c s="14" t="s">
        <v>2227</v>
      </c>
      <c s="14" t="s">
        <v>693</v>
      </c>
      <c s="14" t="s">
        <v>3045</v>
      </c>
    </row>
    <row r="1273" spans="1:12" ht="11.25">
      <c r="A1273" s="14">
        <v>1272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2788</v>
      </c>
      <c s="14" t="s">
        <v>2789</v>
      </c>
      <c s="14" t="s">
        <v>2790</v>
      </c>
      <c s="14" t="s">
        <v>2227</v>
      </c>
      <c s="14" t="s">
        <v>694</v>
      </c>
      <c s="14" t="s">
        <v>3045</v>
      </c>
    </row>
    <row r="1274" spans="1:12" ht="11.25">
      <c r="A1274" s="14">
        <v>1273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75" spans="1:12" ht="11.25">
      <c r="A1275" s="14">
        <v>1274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2224</v>
      </c>
      <c s="14" t="s">
        <v>2225</v>
      </c>
      <c s="14" t="s">
        <v>2226</v>
      </c>
      <c s="14" t="s">
        <v>2227</v>
      </c>
      <c s="14" t="s">
        <v>693</v>
      </c>
      <c s="14" t="s">
        <v>3045</v>
      </c>
    </row>
    <row r="1276" spans="1:12" ht="11.25">
      <c r="A1276" s="14">
        <v>1275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2224</v>
      </c>
      <c s="14" t="s">
        <v>2225</v>
      </c>
      <c s="14" t="s">
        <v>2226</v>
      </c>
      <c s="14" t="s">
        <v>2227</v>
      </c>
      <c s="14" t="s">
        <v>694</v>
      </c>
      <c s="14" t="s">
        <v>3045</v>
      </c>
    </row>
    <row r="1277" spans="1:12" ht="11.25">
      <c r="A1277" s="14">
        <v>1276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2762</v>
      </c>
      <c s="14" t="s">
        <v>2763</v>
      </c>
      <c s="14" t="s">
        <v>2764</v>
      </c>
      <c s="14" t="s">
        <v>768</v>
      </c>
      <c s="14" t="s">
        <v>693</v>
      </c>
      <c s="14" t="s">
        <v>3045</v>
      </c>
    </row>
    <row r="1278" spans="1:12" ht="11.25">
      <c r="A1278" s="14">
        <v>1277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279" spans="1:12" ht="11.25">
      <c r="A1279" s="14">
        <v>1278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280" spans="1:12" ht="11.25">
      <c r="A1280" s="14">
        <v>1279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281" spans="1:12" ht="11.25">
      <c r="A1281" s="14">
        <v>1280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282" spans="1:12" ht="11.25">
      <c r="A1282" s="14">
        <v>1281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283" spans="1:12" ht="11.25">
      <c r="A1283" s="14">
        <v>1282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957</v>
      </c>
      <c s="14" t="s">
        <v>958</v>
      </c>
      <c s="14" t="s">
        <v>955</v>
      </c>
      <c s="14" t="s">
        <v>959</v>
      </c>
      <c s="14" t="s">
        <v>694</v>
      </c>
      <c s="14" t="s">
        <v>3045</v>
      </c>
    </row>
    <row r="1284" spans="1:12" ht="11.25">
      <c r="A1284" s="14">
        <v>1283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2791</v>
      </c>
      <c s="14" t="s">
        <v>2792</v>
      </c>
      <c s="14" t="s">
        <v>1024</v>
      </c>
      <c s="14" t="s">
        <v>2793</v>
      </c>
      <c s="14" t="s">
        <v>693</v>
      </c>
      <c s="14" t="s">
        <v>3045</v>
      </c>
    </row>
    <row r="1285" spans="1:12" ht="11.25">
      <c r="A1285" s="14">
        <v>1284</v>
      </c>
      <c s="14" t="s">
        <v>85</v>
      </c>
      <c s="14" t="s">
        <v>2738</v>
      </c>
      <c s="14" t="s">
        <v>2739</v>
      </c>
      <c s="14" t="s">
        <v>2786</v>
      </c>
      <c s="14" t="s">
        <v>2787</v>
      </c>
      <c s="14" t="s">
        <v>2791</v>
      </c>
      <c s="14" t="s">
        <v>2792</v>
      </c>
      <c s="14" t="s">
        <v>1024</v>
      </c>
      <c s="14" t="s">
        <v>2793</v>
      </c>
      <c s="14" t="s">
        <v>694</v>
      </c>
      <c s="14" t="s">
        <v>3045</v>
      </c>
    </row>
    <row r="1286" spans="1:12" ht="11.25">
      <c r="A1286" s="14">
        <v>1285</v>
      </c>
      <c s="14" t="s">
        <v>85</v>
      </c>
      <c s="14" t="s">
        <v>2738</v>
      </c>
      <c s="14" t="s">
        <v>2739</v>
      </c>
      <c s="14" t="s">
        <v>2794</v>
      </c>
      <c s="14" t="s">
        <v>2795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87" spans="1:12" ht="11.25">
      <c r="A1287" s="14">
        <v>1286</v>
      </c>
      <c s="14" t="s">
        <v>85</v>
      </c>
      <c s="14" t="s">
        <v>2738</v>
      </c>
      <c s="14" t="s">
        <v>2739</v>
      </c>
      <c s="14" t="s">
        <v>2794</v>
      </c>
      <c s="14" t="s">
        <v>2795</v>
      </c>
      <c s="14" t="s">
        <v>2742</v>
      </c>
      <c s="14" t="s">
        <v>2743</v>
      </c>
      <c s="14" t="s">
        <v>2744</v>
      </c>
      <c s="14" t="s">
        <v>768</v>
      </c>
      <c s="14" t="s">
        <v>694</v>
      </c>
      <c s="14" t="s">
        <v>3045</v>
      </c>
    </row>
    <row r="1288" spans="1:12" ht="11.25">
      <c r="A1288" s="14">
        <v>1287</v>
      </c>
      <c s="14" t="s">
        <v>85</v>
      </c>
      <c s="14" t="s">
        <v>2738</v>
      </c>
      <c s="14" t="s">
        <v>2739</v>
      </c>
      <c s="14" t="s">
        <v>2794</v>
      </c>
      <c s="14" t="s">
        <v>2795</v>
      </c>
      <c s="14" t="s">
        <v>2762</v>
      </c>
      <c s="14" t="s">
        <v>2763</v>
      </c>
      <c s="14" t="s">
        <v>2764</v>
      </c>
      <c s="14" t="s">
        <v>768</v>
      </c>
      <c s="14" t="s">
        <v>693</v>
      </c>
      <c s="14" t="s">
        <v>3045</v>
      </c>
    </row>
    <row r="1289" spans="1:12" ht="11.25">
      <c r="A1289" s="14">
        <v>1288</v>
      </c>
      <c s="14" t="s">
        <v>85</v>
      </c>
      <c s="14" t="s">
        <v>2738</v>
      </c>
      <c s="14" t="s">
        <v>2739</v>
      </c>
      <c s="14" t="s">
        <v>2794</v>
      </c>
      <c s="14" t="s">
        <v>2795</v>
      </c>
      <c s="14" t="s">
        <v>2762</v>
      </c>
      <c s="14" t="s">
        <v>2763</v>
      </c>
      <c s="14" t="s">
        <v>2764</v>
      </c>
      <c s="14" t="s">
        <v>768</v>
      </c>
      <c s="14" t="s">
        <v>694</v>
      </c>
      <c s="14" t="s">
        <v>3045</v>
      </c>
    </row>
    <row r="1290" spans="1:12" ht="11.25">
      <c r="A1290" s="14">
        <v>1289</v>
      </c>
      <c s="14" t="s">
        <v>85</v>
      </c>
      <c s="14" t="s">
        <v>2738</v>
      </c>
      <c s="14" t="s">
        <v>2739</v>
      </c>
      <c s="14" t="s">
        <v>2794</v>
      </c>
      <c s="14" t="s">
        <v>2795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291" spans="1:12" ht="11.25">
      <c r="A1291" s="14">
        <v>1290</v>
      </c>
      <c s="14" t="s">
        <v>85</v>
      </c>
      <c s="14" t="s">
        <v>2738</v>
      </c>
      <c s="14" t="s">
        <v>2739</v>
      </c>
      <c s="14" t="s">
        <v>2796</v>
      </c>
      <c s="14" t="s">
        <v>2797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92" spans="1:12" ht="11.25">
      <c r="A1292" s="14">
        <v>1291</v>
      </c>
      <c s="14" t="s">
        <v>85</v>
      </c>
      <c s="14" t="s">
        <v>2738</v>
      </c>
      <c s="14" t="s">
        <v>2739</v>
      </c>
      <c s="14" t="s">
        <v>2796</v>
      </c>
      <c s="14" t="s">
        <v>2797</v>
      </c>
      <c s="14" t="s">
        <v>2742</v>
      </c>
      <c s="14" t="s">
        <v>2743</v>
      </c>
      <c s="14" t="s">
        <v>2744</v>
      </c>
      <c s="14" t="s">
        <v>768</v>
      </c>
      <c s="14" t="s">
        <v>694</v>
      </c>
      <c s="14" t="s">
        <v>3045</v>
      </c>
    </row>
    <row r="1293" spans="1:12" ht="11.25">
      <c r="A1293" s="14">
        <v>1292</v>
      </c>
      <c s="14" t="s">
        <v>85</v>
      </c>
      <c s="14" t="s">
        <v>2738</v>
      </c>
      <c s="14" t="s">
        <v>2739</v>
      </c>
      <c s="14" t="s">
        <v>2796</v>
      </c>
      <c s="14" t="s">
        <v>2797</v>
      </c>
      <c s="14" t="s">
        <v>2762</v>
      </c>
      <c s="14" t="s">
        <v>2763</v>
      </c>
      <c s="14" t="s">
        <v>2764</v>
      </c>
      <c s="14" t="s">
        <v>768</v>
      </c>
      <c s="14" t="s">
        <v>693</v>
      </c>
      <c s="14" t="s">
        <v>3045</v>
      </c>
    </row>
    <row r="1294" spans="1:12" ht="11.25">
      <c r="A1294" s="14">
        <v>1293</v>
      </c>
      <c s="14" t="s">
        <v>85</v>
      </c>
      <c s="14" t="s">
        <v>2738</v>
      </c>
      <c s="14" t="s">
        <v>2739</v>
      </c>
      <c s="14" t="s">
        <v>2796</v>
      </c>
      <c s="14" t="s">
        <v>2797</v>
      </c>
      <c s="14" t="s">
        <v>2762</v>
      </c>
      <c s="14" t="s">
        <v>2763</v>
      </c>
      <c s="14" t="s">
        <v>2764</v>
      </c>
      <c s="14" t="s">
        <v>768</v>
      </c>
      <c s="14" t="s">
        <v>694</v>
      </c>
      <c s="14" t="s">
        <v>3045</v>
      </c>
    </row>
    <row r="1295" spans="1:12" ht="11.25">
      <c r="A1295" s="14">
        <v>1294</v>
      </c>
      <c s="14" t="s">
        <v>85</v>
      </c>
      <c s="14" t="s">
        <v>2738</v>
      </c>
      <c s="14" t="s">
        <v>2739</v>
      </c>
      <c s="14" t="s">
        <v>2796</v>
      </c>
      <c s="14" t="s">
        <v>2797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296" spans="1:12" ht="11.25">
      <c r="A1296" s="14">
        <v>1295</v>
      </c>
      <c s="14" t="s">
        <v>85</v>
      </c>
      <c s="14" t="s">
        <v>2738</v>
      </c>
      <c s="14" t="s">
        <v>2739</v>
      </c>
      <c s="14" t="s">
        <v>2798</v>
      </c>
      <c s="14" t="s">
        <v>2799</v>
      </c>
      <c s="14" t="s">
        <v>2742</v>
      </c>
      <c s="14" t="s">
        <v>2743</v>
      </c>
      <c s="14" t="s">
        <v>2744</v>
      </c>
      <c s="14" t="s">
        <v>768</v>
      </c>
      <c s="14" t="s">
        <v>693</v>
      </c>
      <c s="14" t="s">
        <v>3045</v>
      </c>
    </row>
    <row r="1297" spans="1:12" ht="11.25">
      <c r="A1297" s="14">
        <v>1296</v>
      </c>
      <c s="14" t="s">
        <v>85</v>
      </c>
      <c s="14" t="s">
        <v>2738</v>
      </c>
      <c s="14" t="s">
        <v>2739</v>
      </c>
      <c s="14" t="s">
        <v>2798</v>
      </c>
      <c s="14" t="s">
        <v>2799</v>
      </c>
      <c s="14" t="s">
        <v>2742</v>
      </c>
      <c s="14" t="s">
        <v>2743</v>
      </c>
      <c s="14" t="s">
        <v>2744</v>
      </c>
      <c s="14" t="s">
        <v>768</v>
      </c>
      <c s="14" t="s">
        <v>694</v>
      </c>
      <c s="14" t="s">
        <v>3045</v>
      </c>
    </row>
    <row r="1298" spans="1:12" ht="11.25">
      <c r="A1298" s="14">
        <v>1297</v>
      </c>
      <c s="14" t="s">
        <v>85</v>
      </c>
      <c s="14" t="s">
        <v>2738</v>
      </c>
      <c s="14" t="s">
        <v>2739</v>
      </c>
      <c s="14" t="s">
        <v>2798</v>
      </c>
      <c s="14" t="s">
        <v>2799</v>
      </c>
      <c s="14" t="s">
        <v>2762</v>
      </c>
      <c s="14" t="s">
        <v>2763</v>
      </c>
      <c s="14" t="s">
        <v>2764</v>
      </c>
      <c s="14" t="s">
        <v>768</v>
      </c>
      <c s="14" t="s">
        <v>693</v>
      </c>
      <c s="14" t="s">
        <v>3045</v>
      </c>
    </row>
    <row r="1299" spans="1:12" ht="11.25">
      <c r="A1299" s="14">
        <v>1298</v>
      </c>
      <c s="14" t="s">
        <v>85</v>
      </c>
      <c s="14" t="s">
        <v>2738</v>
      </c>
      <c s="14" t="s">
        <v>2739</v>
      </c>
      <c s="14" t="s">
        <v>2798</v>
      </c>
      <c s="14" t="s">
        <v>2799</v>
      </c>
      <c s="14" t="s">
        <v>2762</v>
      </c>
      <c s="14" t="s">
        <v>2763</v>
      </c>
      <c s="14" t="s">
        <v>2764</v>
      </c>
      <c s="14" t="s">
        <v>768</v>
      </c>
      <c s="14" t="s">
        <v>694</v>
      </c>
      <c s="14" t="s">
        <v>3045</v>
      </c>
    </row>
    <row r="1300" spans="1:12" ht="11.25">
      <c r="A1300" s="14">
        <v>1299</v>
      </c>
      <c s="14" t="s">
        <v>85</v>
      </c>
      <c s="14" t="s">
        <v>2738</v>
      </c>
      <c s="14" t="s">
        <v>2739</v>
      </c>
      <c s="14" t="s">
        <v>2798</v>
      </c>
      <c s="14" t="s">
        <v>2799</v>
      </c>
      <c s="14" t="s">
        <v>2765</v>
      </c>
      <c s="14" t="s">
        <v>1056</v>
      </c>
      <c s="14" t="s">
        <v>2766</v>
      </c>
      <c s="14" t="s">
        <v>2748</v>
      </c>
      <c s="14" t="s">
        <v>693</v>
      </c>
      <c s="14" t="s">
        <v>3045</v>
      </c>
    </row>
    <row r="1301" spans="1:12" ht="11.25">
      <c r="A1301" s="14">
        <v>1300</v>
      </c>
      <c s="14" t="s">
        <v>85</v>
      </c>
      <c s="14" t="s">
        <v>2800</v>
      </c>
      <c s="14" t="s">
        <v>2801</v>
      </c>
      <c s="14" t="s">
        <v>2802</v>
      </c>
      <c s="14" t="s">
        <v>2803</v>
      </c>
      <c s="14" t="s">
        <v>2804</v>
      </c>
      <c s="14" t="s">
        <v>2805</v>
      </c>
      <c s="14" t="s">
        <v>2806</v>
      </c>
      <c s="14" t="s">
        <v>2807</v>
      </c>
      <c s="14" t="s">
        <v>693</v>
      </c>
      <c s="14" t="s">
        <v>3045</v>
      </c>
    </row>
    <row r="1302" spans="1:12" ht="11.25">
      <c r="A1302" s="14">
        <v>1301</v>
      </c>
      <c s="14" t="s">
        <v>85</v>
      </c>
      <c s="14" t="s">
        <v>2800</v>
      </c>
      <c s="14" t="s">
        <v>2801</v>
      </c>
      <c s="14" t="s">
        <v>2802</v>
      </c>
      <c s="14" t="s">
        <v>2803</v>
      </c>
      <c s="14" t="s">
        <v>2804</v>
      </c>
      <c s="14" t="s">
        <v>2805</v>
      </c>
      <c s="14" t="s">
        <v>2806</v>
      </c>
      <c s="14" t="s">
        <v>2807</v>
      </c>
      <c s="14" t="s">
        <v>694</v>
      </c>
      <c s="14" t="s">
        <v>3045</v>
      </c>
    </row>
    <row r="1303" spans="1:12" ht="11.25">
      <c r="A1303" s="14">
        <v>1302</v>
      </c>
      <c s="14" t="s">
        <v>85</v>
      </c>
      <c s="14" t="s">
        <v>2800</v>
      </c>
      <c s="14" t="s">
        <v>2801</v>
      </c>
      <c s="14" t="s">
        <v>2808</v>
      </c>
      <c s="14" t="s">
        <v>2809</v>
      </c>
      <c s="14" t="s">
        <v>2810</v>
      </c>
      <c s="14" t="s">
        <v>2811</v>
      </c>
      <c s="14" t="s">
        <v>2812</v>
      </c>
      <c s="14" t="s">
        <v>2807</v>
      </c>
      <c s="14" t="s">
        <v>693</v>
      </c>
      <c s="14" t="s">
        <v>3045</v>
      </c>
    </row>
    <row r="1304" spans="1:12" ht="11.25">
      <c r="A1304" s="14">
        <v>1303</v>
      </c>
      <c s="14" t="s">
        <v>85</v>
      </c>
      <c s="14" t="s">
        <v>2800</v>
      </c>
      <c s="14" t="s">
        <v>2801</v>
      </c>
      <c s="14" t="s">
        <v>2808</v>
      </c>
      <c s="14" t="s">
        <v>2809</v>
      </c>
      <c s="14" t="s">
        <v>2810</v>
      </c>
      <c s="14" t="s">
        <v>2811</v>
      </c>
      <c s="14" t="s">
        <v>2812</v>
      </c>
      <c s="14" t="s">
        <v>2807</v>
      </c>
      <c s="14" t="s">
        <v>694</v>
      </c>
      <c s="14" t="s">
        <v>3045</v>
      </c>
    </row>
    <row r="1305" spans="1:12" ht="11.25">
      <c r="A1305" s="14">
        <v>1304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2810</v>
      </c>
      <c s="14" t="s">
        <v>2811</v>
      </c>
      <c s="14" t="s">
        <v>2812</v>
      </c>
      <c s="14" t="s">
        <v>2807</v>
      </c>
      <c s="14" t="s">
        <v>693</v>
      </c>
      <c s="14" t="s">
        <v>3045</v>
      </c>
    </row>
    <row r="1306" spans="1:12" ht="11.25">
      <c r="A1306" s="14">
        <v>1305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2810</v>
      </c>
      <c s="14" t="s">
        <v>2811</v>
      </c>
      <c s="14" t="s">
        <v>2812</v>
      </c>
      <c s="14" t="s">
        <v>2807</v>
      </c>
      <c s="14" t="s">
        <v>694</v>
      </c>
      <c s="14" t="s">
        <v>3045</v>
      </c>
    </row>
    <row r="1307" spans="1:12" ht="11.25">
      <c r="A1307" s="14">
        <v>1306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1071</v>
      </c>
      <c s="14" t="s">
        <v>1072</v>
      </c>
      <c s="14" t="s">
        <v>1073</v>
      </c>
      <c s="14" t="s">
        <v>1047</v>
      </c>
      <c s="14" t="s">
        <v>693</v>
      </c>
      <c s="14" t="s">
        <v>3045</v>
      </c>
    </row>
    <row r="1308" spans="1:12" ht="11.25">
      <c r="A1308" s="14">
        <v>1307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1071</v>
      </c>
      <c s="14" t="s">
        <v>1072</v>
      </c>
      <c s="14" t="s">
        <v>1073</v>
      </c>
      <c s="14" t="s">
        <v>1047</v>
      </c>
      <c s="14" t="s">
        <v>694</v>
      </c>
      <c s="14" t="s">
        <v>3045</v>
      </c>
    </row>
    <row r="1309" spans="1:12" ht="11.25">
      <c r="A1309" s="14">
        <v>1308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2815</v>
      </c>
      <c s="14" t="s">
        <v>2816</v>
      </c>
      <c s="14" t="s">
        <v>2817</v>
      </c>
      <c s="14" t="s">
        <v>2818</v>
      </c>
      <c s="14" t="s">
        <v>693</v>
      </c>
      <c s="14" t="s">
        <v>3045</v>
      </c>
    </row>
    <row r="1310" spans="1:12" ht="11.25">
      <c r="A1310" s="14">
        <v>1309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2815</v>
      </c>
      <c s="14" t="s">
        <v>2816</v>
      </c>
      <c s="14" t="s">
        <v>2817</v>
      </c>
      <c s="14" t="s">
        <v>2818</v>
      </c>
      <c s="14" t="s">
        <v>694</v>
      </c>
      <c s="14" t="s">
        <v>3045</v>
      </c>
    </row>
    <row r="1311" spans="1:12" ht="11.25">
      <c r="A1311" s="14">
        <v>1310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312" spans="1:12" ht="11.25">
      <c r="A1312" s="14">
        <v>1311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313" spans="1:12" ht="11.25">
      <c r="A1313" s="14">
        <v>1312</v>
      </c>
      <c s="14" t="s">
        <v>85</v>
      </c>
      <c s="14" t="s">
        <v>2800</v>
      </c>
      <c s="14" t="s">
        <v>2801</v>
      </c>
      <c s="14" t="s">
        <v>2813</v>
      </c>
      <c s="14" t="s">
        <v>2814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314" spans="1:12" ht="11.25">
      <c r="A1314" s="14">
        <v>1313</v>
      </c>
      <c s="14" t="s">
        <v>85</v>
      </c>
      <c s="14" t="s">
        <v>2800</v>
      </c>
      <c s="14" t="s">
        <v>2801</v>
      </c>
      <c s="14" t="s">
        <v>2819</v>
      </c>
      <c s="14" t="s">
        <v>2820</v>
      </c>
      <c s="14" t="s">
        <v>2821</v>
      </c>
      <c s="14" t="s">
        <v>2822</v>
      </c>
      <c s="14" t="s">
        <v>2823</v>
      </c>
      <c s="14" t="s">
        <v>2807</v>
      </c>
      <c s="14" t="s">
        <v>693</v>
      </c>
      <c s="14" t="s">
        <v>3045</v>
      </c>
    </row>
    <row r="1315" spans="1:12" ht="11.25">
      <c r="A1315" s="14">
        <v>1314</v>
      </c>
      <c s="14" t="s">
        <v>85</v>
      </c>
      <c s="14" t="s">
        <v>2800</v>
      </c>
      <c s="14" t="s">
        <v>2801</v>
      </c>
      <c s="14" t="s">
        <v>2819</v>
      </c>
      <c s="14" t="s">
        <v>2820</v>
      </c>
      <c s="14" t="s">
        <v>2821</v>
      </c>
      <c s="14" t="s">
        <v>2822</v>
      </c>
      <c s="14" t="s">
        <v>2823</v>
      </c>
      <c s="14" t="s">
        <v>2807</v>
      </c>
      <c s="14" t="s">
        <v>694</v>
      </c>
      <c s="14" t="s">
        <v>3045</v>
      </c>
    </row>
    <row r="1316" spans="1:12" ht="11.25">
      <c r="A1316" s="14">
        <v>1315</v>
      </c>
      <c s="14" t="s">
        <v>85</v>
      </c>
      <c s="14" t="s">
        <v>2800</v>
      </c>
      <c s="14" t="s">
        <v>2801</v>
      </c>
      <c s="14" t="s">
        <v>2819</v>
      </c>
      <c s="14" t="s">
        <v>2820</v>
      </c>
      <c s="14" t="s">
        <v>2824</v>
      </c>
      <c s="14" t="s">
        <v>2825</v>
      </c>
      <c s="14" t="s">
        <v>2826</v>
      </c>
      <c s="14" t="s">
        <v>2807</v>
      </c>
      <c s="14" t="s">
        <v>693</v>
      </c>
      <c s="14" t="s">
        <v>3045</v>
      </c>
    </row>
    <row r="1317" spans="1:12" ht="11.25">
      <c r="A1317" s="14">
        <v>1316</v>
      </c>
      <c s="14" t="s">
        <v>85</v>
      </c>
      <c s="14" t="s">
        <v>2800</v>
      </c>
      <c s="14" t="s">
        <v>2801</v>
      </c>
      <c s="14" t="s">
        <v>2819</v>
      </c>
      <c s="14" t="s">
        <v>2820</v>
      </c>
      <c s="14" t="s">
        <v>2824</v>
      </c>
      <c s="14" t="s">
        <v>2825</v>
      </c>
      <c s="14" t="s">
        <v>2826</v>
      </c>
      <c s="14" t="s">
        <v>2807</v>
      </c>
      <c s="14" t="s">
        <v>694</v>
      </c>
      <c s="14" t="s">
        <v>3045</v>
      </c>
    </row>
    <row r="1318" spans="1:12" ht="11.25">
      <c r="A1318" s="14">
        <v>1317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2829</v>
      </c>
      <c s="14" t="s">
        <v>2830</v>
      </c>
      <c s="14" t="s">
        <v>2831</v>
      </c>
      <c s="14" t="s">
        <v>2807</v>
      </c>
      <c s="14" t="s">
        <v>693</v>
      </c>
      <c s="14" t="s">
        <v>3045</v>
      </c>
    </row>
    <row r="1319" spans="1:12" ht="11.25">
      <c r="A1319" s="14">
        <v>1318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2810</v>
      </c>
      <c s="14" t="s">
        <v>2811</v>
      </c>
      <c s="14" t="s">
        <v>2812</v>
      </c>
      <c s="14" t="s">
        <v>2807</v>
      </c>
      <c s="14" t="s">
        <v>693</v>
      </c>
      <c s="14" t="s">
        <v>3045</v>
      </c>
    </row>
    <row r="1320" spans="1:12" ht="11.25">
      <c r="A1320" s="14">
        <v>1319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2810</v>
      </c>
      <c s="14" t="s">
        <v>2811</v>
      </c>
      <c s="14" t="s">
        <v>2812</v>
      </c>
      <c s="14" t="s">
        <v>2807</v>
      </c>
      <c s="14" t="s">
        <v>694</v>
      </c>
      <c s="14" t="s">
        <v>3045</v>
      </c>
    </row>
    <row r="1321" spans="1:12" ht="11.25">
      <c r="A1321" s="14">
        <v>1320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2832</v>
      </c>
      <c s="14" t="s">
        <v>2833</v>
      </c>
      <c s="14" t="s">
        <v>2834</v>
      </c>
      <c s="14" t="s">
        <v>2807</v>
      </c>
      <c s="14" t="s">
        <v>693</v>
      </c>
      <c s="14" t="s">
        <v>3045</v>
      </c>
    </row>
    <row r="1322" spans="1:12" ht="11.25">
      <c r="A1322" s="14">
        <v>1321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2832</v>
      </c>
      <c s="14" t="s">
        <v>2833</v>
      </c>
      <c s="14" t="s">
        <v>2834</v>
      </c>
      <c s="14" t="s">
        <v>2807</v>
      </c>
      <c s="14" t="s">
        <v>694</v>
      </c>
      <c s="14" t="s">
        <v>3045</v>
      </c>
    </row>
    <row r="1323" spans="1:12" ht="11.25">
      <c r="A1323" s="14">
        <v>1322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324" spans="1:12" ht="11.25">
      <c r="A1324" s="14">
        <v>1323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325" spans="1:12" ht="11.25">
      <c r="A1325" s="14">
        <v>1324</v>
      </c>
      <c s="14" t="s">
        <v>85</v>
      </c>
      <c s="14" t="s">
        <v>2800</v>
      </c>
      <c s="14" t="s">
        <v>2801</v>
      </c>
      <c s="14" t="s">
        <v>2827</v>
      </c>
      <c s="14" t="s">
        <v>2828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326" spans="1:12" ht="11.25">
      <c r="A1326" s="14">
        <v>1325</v>
      </c>
      <c s="14" t="s">
        <v>85</v>
      </c>
      <c s="14" t="s">
        <v>2800</v>
      </c>
      <c s="14" t="s">
        <v>2801</v>
      </c>
      <c s="14" t="s">
        <v>2835</v>
      </c>
      <c s="14" t="s">
        <v>2836</v>
      </c>
      <c s="14" t="s">
        <v>2810</v>
      </c>
      <c s="14" t="s">
        <v>2811</v>
      </c>
      <c s="14" t="s">
        <v>2812</v>
      </c>
      <c s="14" t="s">
        <v>2807</v>
      </c>
      <c s="14" t="s">
        <v>693</v>
      </c>
      <c s="14" t="s">
        <v>3045</v>
      </c>
    </row>
    <row r="1327" spans="1:12" ht="11.25">
      <c r="A1327" s="14">
        <v>1326</v>
      </c>
      <c s="14" t="s">
        <v>85</v>
      </c>
      <c s="14" t="s">
        <v>2800</v>
      </c>
      <c s="14" t="s">
        <v>2801</v>
      </c>
      <c s="14" t="s">
        <v>2835</v>
      </c>
      <c s="14" t="s">
        <v>2836</v>
      </c>
      <c s="14" t="s">
        <v>2810</v>
      </c>
      <c s="14" t="s">
        <v>2811</v>
      </c>
      <c s="14" t="s">
        <v>2812</v>
      </c>
      <c s="14" t="s">
        <v>2807</v>
      </c>
      <c s="14" t="s">
        <v>694</v>
      </c>
      <c s="14" t="s">
        <v>3045</v>
      </c>
    </row>
    <row r="1328" spans="1:12" ht="11.25">
      <c r="A1328" s="14">
        <v>1327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2804</v>
      </c>
      <c s="14" t="s">
        <v>2805</v>
      </c>
      <c s="14" t="s">
        <v>2806</v>
      </c>
      <c s="14" t="s">
        <v>2807</v>
      </c>
      <c s="14" t="s">
        <v>693</v>
      </c>
      <c s="14" t="s">
        <v>3045</v>
      </c>
    </row>
    <row r="1329" spans="1:12" ht="11.25">
      <c r="A1329" s="14">
        <v>1328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2804</v>
      </c>
      <c s="14" t="s">
        <v>2805</v>
      </c>
      <c s="14" t="s">
        <v>2806</v>
      </c>
      <c s="14" t="s">
        <v>2807</v>
      </c>
      <c s="14" t="s">
        <v>694</v>
      </c>
      <c s="14" t="s">
        <v>3045</v>
      </c>
    </row>
    <row r="1330" spans="1:12" ht="11.25">
      <c r="A1330" s="14">
        <v>1329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2839</v>
      </c>
      <c s="14" t="s">
        <v>2840</v>
      </c>
      <c s="14" t="s">
        <v>2841</v>
      </c>
      <c s="14" t="s">
        <v>2623</v>
      </c>
      <c s="14" t="s">
        <v>693</v>
      </c>
      <c s="14" t="s">
        <v>3045</v>
      </c>
    </row>
    <row r="1331" spans="1:12" ht="11.25">
      <c r="A1331" s="14">
        <v>1330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2839</v>
      </c>
      <c s="14" t="s">
        <v>2840</v>
      </c>
      <c s="14" t="s">
        <v>2841</v>
      </c>
      <c s="14" t="s">
        <v>2623</v>
      </c>
      <c s="14" t="s">
        <v>694</v>
      </c>
      <c s="14" t="s">
        <v>3045</v>
      </c>
    </row>
    <row r="1332" spans="1:12" ht="11.25">
      <c r="A1332" s="14">
        <v>1331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333" spans="1:12" ht="11.25">
      <c r="A1333" s="14">
        <v>1332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334" spans="1:12" ht="11.25">
      <c r="A1334" s="14">
        <v>1333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335" spans="1:12" ht="11.25">
      <c r="A1335" s="14">
        <v>1334</v>
      </c>
      <c s="14" t="s">
        <v>85</v>
      </c>
      <c s="14" t="s">
        <v>2800</v>
      </c>
      <c s="14" t="s">
        <v>2801</v>
      </c>
      <c s="14" t="s">
        <v>2837</v>
      </c>
      <c s="14" t="s">
        <v>2838</v>
      </c>
      <c s="14" t="s">
        <v>957</v>
      </c>
      <c s="14" t="s">
        <v>958</v>
      </c>
      <c s="14" t="s">
        <v>955</v>
      </c>
      <c s="14" t="s">
        <v>959</v>
      </c>
      <c s="14" t="s">
        <v>693</v>
      </c>
      <c s="14" t="s">
        <v>3045</v>
      </c>
    </row>
    <row r="1336" spans="1:12" ht="11.25">
      <c r="A1336" s="14">
        <v>1335</v>
      </c>
      <c s="14" t="s">
        <v>85</v>
      </c>
      <c s="14" t="s">
        <v>2800</v>
      </c>
      <c s="14" t="s">
        <v>2801</v>
      </c>
      <c s="14" t="s">
        <v>2842</v>
      </c>
      <c s="14" t="s">
        <v>2843</v>
      </c>
      <c s="14" t="s">
        <v>2844</v>
      </c>
      <c s="14" t="s">
        <v>2845</v>
      </c>
      <c s="14" t="s">
        <v>2846</v>
      </c>
      <c s="14" t="s">
        <v>2807</v>
      </c>
      <c s="14" t="s">
        <v>693</v>
      </c>
      <c s="14" t="s">
        <v>3045</v>
      </c>
    </row>
    <row r="1337" spans="1:12" ht="11.25">
      <c r="A1337" s="14">
        <v>1336</v>
      </c>
      <c s="14" t="s">
        <v>85</v>
      </c>
      <c s="14" t="s">
        <v>2800</v>
      </c>
      <c s="14" t="s">
        <v>2801</v>
      </c>
      <c s="14" t="s">
        <v>2842</v>
      </c>
      <c s="14" t="s">
        <v>2843</v>
      </c>
      <c s="14" t="s">
        <v>2847</v>
      </c>
      <c s="14" t="s">
        <v>2848</v>
      </c>
      <c s="14" t="s">
        <v>2849</v>
      </c>
      <c s="14" t="s">
        <v>2807</v>
      </c>
      <c s="14" t="s">
        <v>693</v>
      </c>
      <c s="14" t="s">
        <v>3045</v>
      </c>
    </row>
    <row r="1338" spans="1:12" ht="11.25">
      <c r="A1338" s="14">
        <v>1337</v>
      </c>
      <c s="14" t="s">
        <v>85</v>
      </c>
      <c s="14" t="s">
        <v>2800</v>
      </c>
      <c s="14" t="s">
        <v>2801</v>
      </c>
      <c s="14" t="s">
        <v>2842</v>
      </c>
      <c s="14" t="s">
        <v>2843</v>
      </c>
      <c s="14" t="s">
        <v>2847</v>
      </c>
      <c s="14" t="s">
        <v>2848</v>
      </c>
      <c s="14" t="s">
        <v>2849</v>
      </c>
      <c s="14" t="s">
        <v>2807</v>
      </c>
      <c s="14" t="s">
        <v>694</v>
      </c>
      <c s="14" t="s">
        <v>3045</v>
      </c>
    </row>
    <row r="1339" spans="1:12" ht="11.25">
      <c r="A1339" s="14">
        <v>1338</v>
      </c>
      <c s="14" t="s">
        <v>85</v>
      </c>
      <c s="14" t="s">
        <v>2800</v>
      </c>
      <c s="14" t="s">
        <v>2801</v>
      </c>
      <c s="14" t="s">
        <v>2842</v>
      </c>
      <c s="14" t="s">
        <v>2843</v>
      </c>
      <c s="14" t="s">
        <v>2850</v>
      </c>
      <c s="14" t="s">
        <v>2851</v>
      </c>
      <c s="14" t="s">
        <v>2852</v>
      </c>
      <c s="14" t="s">
        <v>2807</v>
      </c>
      <c s="14" t="s">
        <v>693</v>
      </c>
      <c s="14" t="s">
        <v>3045</v>
      </c>
    </row>
    <row r="1340" spans="1:12" ht="11.25">
      <c r="A1340" s="14">
        <v>1339</v>
      </c>
      <c s="14" t="s">
        <v>85</v>
      </c>
      <c s="14" t="s">
        <v>2800</v>
      </c>
      <c s="14" t="s">
        <v>2801</v>
      </c>
      <c s="14" t="s">
        <v>2842</v>
      </c>
      <c s="14" t="s">
        <v>2843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341" spans="1:12" ht="11.25">
      <c r="A1341" s="14">
        <v>1340</v>
      </c>
      <c s="14" t="s">
        <v>85</v>
      </c>
      <c s="14" t="s">
        <v>2800</v>
      </c>
      <c s="14" t="s">
        <v>2801</v>
      </c>
      <c s="14" t="s">
        <v>2842</v>
      </c>
      <c s="14" t="s">
        <v>2843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342" spans="1:12" ht="11.25">
      <c r="A1342" s="14">
        <v>1341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2855</v>
      </c>
      <c s="14" t="s">
        <v>2856</v>
      </c>
      <c s="14" t="s">
        <v>2857</v>
      </c>
      <c s="14" t="s">
        <v>2818</v>
      </c>
      <c s="14" t="s">
        <v>693</v>
      </c>
      <c s="14" t="s">
        <v>3045</v>
      </c>
    </row>
    <row r="1343" spans="1:12" ht="11.25">
      <c r="A1343" s="14">
        <v>1342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2855</v>
      </c>
      <c s="14" t="s">
        <v>2856</v>
      </c>
      <c s="14" t="s">
        <v>2857</v>
      </c>
      <c s="14" t="s">
        <v>2818</v>
      </c>
      <c s="14" t="s">
        <v>694</v>
      </c>
      <c s="14" t="s">
        <v>3045</v>
      </c>
    </row>
    <row r="1344" spans="1:12" ht="11.25">
      <c r="A1344" s="14">
        <v>1343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2858</v>
      </c>
      <c s="14" t="s">
        <v>2859</v>
      </c>
      <c s="14" t="s">
        <v>2860</v>
      </c>
      <c s="14" t="s">
        <v>2818</v>
      </c>
      <c s="14" t="s">
        <v>693</v>
      </c>
      <c s="14" t="s">
        <v>3045</v>
      </c>
    </row>
    <row r="1345" spans="1:12" ht="11.25">
      <c r="A1345" s="14">
        <v>1344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2858</v>
      </c>
      <c s="14" t="s">
        <v>2859</v>
      </c>
      <c s="14" t="s">
        <v>2860</v>
      </c>
      <c s="14" t="s">
        <v>2818</v>
      </c>
      <c s="14" t="s">
        <v>694</v>
      </c>
      <c s="14" t="s">
        <v>3045</v>
      </c>
    </row>
    <row r="1346" spans="1:12" ht="11.25">
      <c r="A1346" s="14">
        <v>1345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2861</v>
      </c>
      <c s="14" t="s">
        <v>2862</v>
      </c>
      <c s="14" t="s">
        <v>2863</v>
      </c>
      <c s="14" t="s">
        <v>2807</v>
      </c>
      <c s="14" t="s">
        <v>693</v>
      </c>
      <c s="14" t="s">
        <v>3045</v>
      </c>
    </row>
    <row r="1347" spans="1:12" ht="11.25">
      <c r="A1347" s="14">
        <v>1346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2804</v>
      </c>
      <c s="14" t="s">
        <v>2805</v>
      </c>
      <c s="14" t="s">
        <v>2806</v>
      </c>
      <c s="14" t="s">
        <v>2807</v>
      </c>
      <c s="14" t="s">
        <v>693</v>
      </c>
      <c s="14" t="s">
        <v>3045</v>
      </c>
    </row>
    <row r="1348" spans="1:12" ht="11.25">
      <c r="A1348" s="14">
        <v>1347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2804</v>
      </c>
      <c s="14" t="s">
        <v>2805</v>
      </c>
      <c s="14" t="s">
        <v>2806</v>
      </c>
      <c s="14" t="s">
        <v>2807</v>
      </c>
      <c s="14" t="s">
        <v>694</v>
      </c>
      <c s="14" t="s">
        <v>3045</v>
      </c>
    </row>
    <row r="1349" spans="1:12" ht="11.25">
      <c r="A1349" s="14">
        <v>1348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2810</v>
      </c>
      <c s="14" t="s">
        <v>2811</v>
      </c>
      <c s="14" t="s">
        <v>2812</v>
      </c>
      <c s="14" t="s">
        <v>2807</v>
      </c>
      <c s="14" t="s">
        <v>693</v>
      </c>
      <c s="14" t="s">
        <v>3045</v>
      </c>
    </row>
    <row r="1350" spans="1:12" ht="11.25">
      <c r="A1350" s="14">
        <v>1349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2810</v>
      </c>
      <c s="14" t="s">
        <v>2811</v>
      </c>
      <c s="14" t="s">
        <v>2812</v>
      </c>
      <c s="14" t="s">
        <v>2807</v>
      </c>
      <c s="14" t="s">
        <v>694</v>
      </c>
      <c s="14" t="s">
        <v>3045</v>
      </c>
    </row>
    <row r="1351" spans="1:12" ht="11.25">
      <c r="A1351" s="14">
        <v>1350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2864</v>
      </c>
      <c s="14" t="s">
        <v>2865</v>
      </c>
      <c s="14" t="s">
        <v>2866</v>
      </c>
      <c s="14" t="s">
        <v>2807</v>
      </c>
      <c s="14" t="s">
        <v>693</v>
      </c>
      <c s="14" t="s">
        <v>3045</v>
      </c>
    </row>
    <row r="1352" spans="1:12" ht="11.25">
      <c r="A1352" s="14">
        <v>1351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2864</v>
      </c>
      <c s="14" t="s">
        <v>2865</v>
      </c>
      <c s="14" t="s">
        <v>2866</v>
      </c>
      <c s="14" t="s">
        <v>2807</v>
      </c>
      <c s="14" t="s">
        <v>694</v>
      </c>
      <c s="14" t="s">
        <v>3045</v>
      </c>
    </row>
    <row r="1353" spans="1:12" ht="11.25">
      <c r="A1353" s="14">
        <v>1352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2867</v>
      </c>
      <c s="14" t="s">
        <v>2868</v>
      </c>
      <c s="14" t="s">
        <v>2869</v>
      </c>
      <c s="14" t="s">
        <v>2807</v>
      </c>
      <c s="14" t="s">
        <v>693</v>
      </c>
      <c s="14" t="s">
        <v>3045</v>
      </c>
    </row>
    <row r="1354" spans="1:12" ht="11.25">
      <c r="A1354" s="14">
        <v>1353</v>
      </c>
      <c s="14" t="s">
        <v>85</v>
      </c>
      <c s="14" t="s">
        <v>2800</v>
      </c>
      <c s="14" t="s">
        <v>2801</v>
      </c>
      <c s="14" t="s">
        <v>2853</v>
      </c>
      <c s="14" t="s">
        <v>2854</v>
      </c>
      <c s="14" t="s">
        <v>2867</v>
      </c>
      <c s="14" t="s">
        <v>2868</v>
      </c>
      <c s="14" t="s">
        <v>2869</v>
      </c>
      <c s="14" t="s">
        <v>2807</v>
      </c>
      <c s="14" t="s">
        <v>694</v>
      </c>
      <c s="14" t="s">
        <v>3045</v>
      </c>
    </row>
    <row r="1355" spans="1:12" ht="11.25">
      <c r="A1355" s="14">
        <v>1354</v>
      </c>
      <c s="14" t="s">
        <v>85</v>
      </c>
      <c s="14" t="s">
        <v>2870</v>
      </c>
      <c s="14" t="s">
        <v>2871</v>
      </c>
      <c s="14" t="s">
        <v>2251</v>
      </c>
      <c s="14" t="s">
        <v>2872</v>
      </c>
      <c s="14" t="s">
        <v>2873</v>
      </c>
      <c s="14" t="s">
        <v>2874</v>
      </c>
      <c s="14" t="s">
        <v>2875</v>
      </c>
      <c s="14" t="s">
        <v>2876</v>
      </c>
      <c s="14" t="s">
        <v>693</v>
      </c>
      <c s="14" t="s">
        <v>3045</v>
      </c>
    </row>
    <row r="1356" spans="1:12" ht="11.25">
      <c r="A1356" s="14">
        <v>1355</v>
      </c>
      <c s="14" t="s">
        <v>85</v>
      </c>
      <c s="14" t="s">
        <v>2870</v>
      </c>
      <c s="14" t="s">
        <v>2871</v>
      </c>
      <c s="14" t="s">
        <v>2251</v>
      </c>
      <c s="14" t="s">
        <v>2872</v>
      </c>
      <c s="14" t="s">
        <v>2873</v>
      </c>
      <c s="14" t="s">
        <v>2874</v>
      </c>
      <c s="14" t="s">
        <v>2875</v>
      </c>
      <c s="14" t="s">
        <v>2876</v>
      </c>
      <c s="14" t="s">
        <v>694</v>
      </c>
      <c s="14" t="s">
        <v>3045</v>
      </c>
    </row>
    <row r="1357" spans="1:12" ht="11.25">
      <c r="A1357" s="14">
        <v>1356</v>
      </c>
      <c s="14" t="s">
        <v>85</v>
      </c>
      <c s="14" t="s">
        <v>2870</v>
      </c>
      <c s="14" t="s">
        <v>2871</v>
      </c>
      <c s="14" t="s">
        <v>2877</v>
      </c>
      <c s="14" t="s">
        <v>2878</v>
      </c>
      <c s="14" t="s">
        <v>949</v>
      </c>
      <c s="14" t="s">
        <v>950</v>
      </c>
      <c s="14" t="s">
        <v>951</v>
      </c>
      <c s="14" t="s">
        <v>952</v>
      </c>
      <c s="14" t="s">
        <v>693</v>
      </c>
      <c s="14" t="s">
        <v>3045</v>
      </c>
    </row>
    <row r="1358" spans="1:12" ht="11.25">
      <c r="A1358" s="14">
        <v>1357</v>
      </c>
      <c s="14" t="s">
        <v>85</v>
      </c>
      <c s="14" t="s">
        <v>2870</v>
      </c>
      <c s="14" t="s">
        <v>2871</v>
      </c>
      <c s="14" t="s">
        <v>2877</v>
      </c>
      <c s="14" t="s">
        <v>2878</v>
      </c>
      <c s="14" t="s">
        <v>953</v>
      </c>
      <c s="14" t="s">
        <v>954</v>
      </c>
      <c s="14" t="s">
        <v>955</v>
      </c>
      <c s="14" t="s">
        <v>956</v>
      </c>
      <c s="14" t="s">
        <v>693</v>
      </c>
      <c s="14" t="s">
        <v>3045</v>
      </c>
    </row>
    <row r="1359" spans="1:12" ht="11.25">
      <c r="A1359" s="14">
        <v>1358</v>
      </c>
      <c s="14" t="s">
        <v>85</v>
      </c>
      <c s="14" t="s">
        <v>2870</v>
      </c>
      <c s="14" t="s">
        <v>2871</v>
      </c>
      <c s="14" t="s">
        <v>2877</v>
      </c>
      <c s="14" t="s">
        <v>2878</v>
      </c>
      <c s="14" t="s">
        <v>953</v>
      </c>
      <c s="14" t="s">
        <v>954</v>
      </c>
      <c s="14" t="s">
        <v>955</v>
      </c>
      <c s="14" t="s">
        <v>956</v>
      </c>
      <c s="14" t="s">
        <v>694</v>
      </c>
      <c s="14" t="s">
        <v>3045</v>
      </c>
    </row>
    <row r="1360" spans="1:12" ht="11.25">
      <c r="A1360" s="14">
        <v>1359</v>
      </c>
      <c s="14" t="s">
        <v>85</v>
      </c>
      <c s="14" t="s">
        <v>2870</v>
      </c>
      <c s="14" t="s">
        <v>2871</v>
      </c>
      <c s="14" t="s">
        <v>2879</v>
      </c>
      <c s="14" t="s">
        <v>2880</v>
      </c>
      <c s="14" t="s">
        <v>2881</v>
      </c>
      <c s="14" t="s">
        <v>2882</v>
      </c>
      <c s="14" t="s">
        <v>2883</v>
      </c>
      <c s="14" t="s">
        <v>2876</v>
      </c>
      <c s="14" t="s">
        <v>693</v>
      </c>
      <c s="14" t="s">
        <v>3045</v>
      </c>
    </row>
    <row r="1361" spans="1:12" ht="11.25">
      <c r="A1361" s="14">
        <v>1360</v>
      </c>
      <c s="14" t="s">
        <v>85</v>
      </c>
      <c s="14" t="s">
        <v>2870</v>
      </c>
      <c s="14" t="s">
        <v>2871</v>
      </c>
      <c s="14" t="s">
        <v>2879</v>
      </c>
      <c s="14" t="s">
        <v>2880</v>
      </c>
      <c s="14" t="s">
        <v>2884</v>
      </c>
      <c s="14" t="s">
        <v>2885</v>
      </c>
      <c s="14" t="s">
        <v>2886</v>
      </c>
      <c s="14" t="s">
        <v>2876</v>
      </c>
      <c s="14" t="s">
        <v>693</v>
      </c>
      <c s="14" t="s">
        <v>3045</v>
      </c>
    </row>
    <row r="1362" spans="1:12" ht="11.25">
      <c r="A1362" s="14">
        <v>1361</v>
      </c>
      <c s="14" t="s">
        <v>85</v>
      </c>
      <c s="14" t="s">
        <v>2870</v>
      </c>
      <c s="14" t="s">
        <v>2871</v>
      </c>
      <c s="14" t="s">
        <v>2879</v>
      </c>
      <c s="14" t="s">
        <v>2880</v>
      </c>
      <c s="14" t="s">
        <v>2884</v>
      </c>
      <c s="14" t="s">
        <v>2885</v>
      </c>
      <c s="14" t="s">
        <v>2886</v>
      </c>
      <c s="14" t="s">
        <v>2876</v>
      </c>
      <c s="14" t="s">
        <v>694</v>
      </c>
      <c s="14" t="s">
        <v>3045</v>
      </c>
    </row>
    <row r="1363" spans="1:12" ht="11.25">
      <c r="A1363" s="14">
        <v>1362</v>
      </c>
      <c s="14" t="s">
        <v>85</v>
      </c>
      <c s="14" t="s">
        <v>2870</v>
      </c>
      <c s="14" t="s">
        <v>2871</v>
      </c>
      <c s="14" t="s">
        <v>2887</v>
      </c>
      <c s="14" t="s">
        <v>2888</v>
      </c>
      <c s="14" t="s">
        <v>2889</v>
      </c>
      <c s="14" t="s">
        <v>2890</v>
      </c>
      <c s="14" t="s">
        <v>2891</v>
      </c>
      <c s="14" t="s">
        <v>2150</v>
      </c>
      <c s="14" t="s">
        <v>693</v>
      </c>
      <c s="14" t="s">
        <v>3045</v>
      </c>
    </row>
    <row r="1364" spans="1:12" ht="11.25">
      <c r="A1364" s="14">
        <v>1363</v>
      </c>
      <c s="14" t="s">
        <v>85</v>
      </c>
      <c s="14" t="s">
        <v>2870</v>
      </c>
      <c s="14" t="s">
        <v>2871</v>
      </c>
      <c s="14" t="s">
        <v>2892</v>
      </c>
      <c s="14" t="s">
        <v>2893</v>
      </c>
      <c s="14" t="s">
        <v>2894</v>
      </c>
      <c s="14" t="s">
        <v>2895</v>
      </c>
      <c s="14" t="s">
        <v>2896</v>
      </c>
      <c s="14" t="s">
        <v>2876</v>
      </c>
      <c s="14" t="s">
        <v>693</v>
      </c>
      <c s="14" t="s">
        <v>3045</v>
      </c>
    </row>
    <row r="1365" spans="1:12" ht="11.25">
      <c r="A1365" s="14">
        <v>1364</v>
      </c>
      <c s="14" t="s">
        <v>85</v>
      </c>
      <c s="14" t="s">
        <v>2870</v>
      </c>
      <c s="14" t="s">
        <v>2871</v>
      </c>
      <c s="14" t="s">
        <v>2892</v>
      </c>
      <c s="14" t="s">
        <v>2893</v>
      </c>
      <c s="14" t="s">
        <v>2889</v>
      </c>
      <c s="14" t="s">
        <v>2890</v>
      </c>
      <c s="14" t="s">
        <v>2891</v>
      </c>
      <c s="14" t="s">
        <v>2150</v>
      </c>
      <c s="14" t="s">
        <v>693</v>
      </c>
      <c s="14" t="s">
        <v>3045</v>
      </c>
    </row>
    <row r="1366" spans="1:12" ht="11.25">
      <c r="A1366" s="14">
        <v>1365</v>
      </c>
      <c s="14" t="s">
        <v>85</v>
      </c>
      <c s="14" t="s">
        <v>2870</v>
      </c>
      <c s="14" t="s">
        <v>2871</v>
      </c>
      <c s="14" t="s">
        <v>2897</v>
      </c>
      <c s="14" t="s">
        <v>2898</v>
      </c>
      <c s="14" t="s">
        <v>2899</v>
      </c>
      <c s="14" t="s">
        <v>2900</v>
      </c>
      <c s="14" t="s">
        <v>2901</v>
      </c>
      <c s="14" t="s">
        <v>2876</v>
      </c>
      <c s="14" t="s">
        <v>693</v>
      </c>
      <c s="14" t="s">
        <v>3045</v>
      </c>
    </row>
    <row r="1367" spans="1:12" ht="11.25">
      <c r="A1367" s="14">
        <v>1366</v>
      </c>
      <c s="14" t="s">
        <v>85</v>
      </c>
      <c s="14" t="s">
        <v>2870</v>
      </c>
      <c s="14" t="s">
        <v>2871</v>
      </c>
      <c s="14" t="s">
        <v>2897</v>
      </c>
      <c s="14" t="s">
        <v>2898</v>
      </c>
      <c s="14" t="s">
        <v>2899</v>
      </c>
      <c s="14" t="s">
        <v>2900</v>
      </c>
      <c s="14" t="s">
        <v>2901</v>
      </c>
      <c s="14" t="s">
        <v>2876</v>
      </c>
      <c s="14" t="s">
        <v>694</v>
      </c>
      <c s="14" t="s">
        <v>3045</v>
      </c>
    </row>
    <row r="1368" spans="1:12" ht="11.25">
      <c r="A1368" s="14">
        <v>1367</v>
      </c>
      <c s="14" t="s">
        <v>85</v>
      </c>
      <c s="14" t="s">
        <v>2870</v>
      </c>
      <c s="14" t="s">
        <v>2871</v>
      </c>
      <c s="14" t="s">
        <v>2902</v>
      </c>
      <c s="14" t="s">
        <v>2903</v>
      </c>
      <c s="14" t="s">
        <v>2904</v>
      </c>
      <c s="14" t="s">
        <v>2905</v>
      </c>
      <c s="14" t="s">
        <v>2906</v>
      </c>
      <c s="14" t="s">
        <v>2876</v>
      </c>
      <c s="14" t="s">
        <v>693</v>
      </c>
      <c s="14" t="s">
        <v>3045</v>
      </c>
    </row>
    <row r="1369" spans="1:12" ht="11.25">
      <c r="A1369" s="14">
        <v>1368</v>
      </c>
      <c s="14" t="s">
        <v>85</v>
      </c>
      <c s="14" t="s">
        <v>2870</v>
      </c>
      <c s="14" t="s">
        <v>2871</v>
      </c>
      <c s="14" t="s">
        <v>2902</v>
      </c>
      <c s="14" t="s">
        <v>2903</v>
      </c>
      <c s="14" t="s">
        <v>2904</v>
      </c>
      <c s="14" t="s">
        <v>2905</v>
      </c>
      <c s="14" t="s">
        <v>2906</v>
      </c>
      <c s="14" t="s">
        <v>2876</v>
      </c>
      <c s="14" t="s">
        <v>694</v>
      </c>
      <c s="14" t="s">
        <v>3045</v>
      </c>
    </row>
    <row r="1370" spans="1:12" ht="11.25">
      <c r="A1370" s="14">
        <v>1369</v>
      </c>
      <c s="14" t="s">
        <v>85</v>
      </c>
      <c s="14" t="s">
        <v>2870</v>
      </c>
      <c s="14" t="s">
        <v>2871</v>
      </c>
      <c s="14" t="s">
        <v>2907</v>
      </c>
      <c s="14" t="s">
        <v>2908</v>
      </c>
      <c s="14" t="s">
        <v>949</v>
      </c>
      <c s="14" t="s">
        <v>950</v>
      </c>
      <c s="14" t="s">
        <v>951</v>
      </c>
      <c s="14" t="s">
        <v>952</v>
      </c>
      <c s="14" t="s">
        <v>693</v>
      </c>
      <c s="14" t="s">
        <v>3045</v>
      </c>
    </row>
    <row r="1371" spans="1:12" ht="11.25">
      <c r="A1371" s="14">
        <v>1370</v>
      </c>
      <c s="14" t="s">
        <v>85</v>
      </c>
      <c s="14" t="s">
        <v>2870</v>
      </c>
      <c s="14" t="s">
        <v>2871</v>
      </c>
      <c s="14" t="s">
        <v>2909</v>
      </c>
      <c s="14" t="s">
        <v>2910</v>
      </c>
      <c s="14" t="s">
        <v>2911</v>
      </c>
      <c s="14" t="s">
        <v>2912</v>
      </c>
      <c s="14" t="s">
        <v>2913</v>
      </c>
      <c s="14" t="s">
        <v>2876</v>
      </c>
      <c s="14" t="s">
        <v>693</v>
      </c>
      <c s="14" t="s">
        <v>3045</v>
      </c>
    </row>
    <row r="1372" spans="1:12" ht="11.25">
      <c r="A1372" s="14">
        <v>1371</v>
      </c>
      <c s="14" t="s">
        <v>85</v>
      </c>
      <c s="14" t="s">
        <v>2870</v>
      </c>
      <c s="14" t="s">
        <v>2871</v>
      </c>
      <c s="14" t="s">
        <v>2909</v>
      </c>
      <c s="14" t="s">
        <v>2910</v>
      </c>
      <c s="14" t="s">
        <v>2911</v>
      </c>
      <c s="14" t="s">
        <v>2912</v>
      </c>
      <c s="14" t="s">
        <v>2913</v>
      </c>
      <c s="14" t="s">
        <v>2876</v>
      </c>
      <c s="14" t="s">
        <v>694</v>
      </c>
      <c s="14" t="s">
        <v>3045</v>
      </c>
    </row>
    <row r="1373" spans="1:12" ht="11.25">
      <c r="A1373" s="14">
        <v>1372</v>
      </c>
      <c s="14" t="s">
        <v>85</v>
      </c>
      <c s="14" t="s">
        <v>2870</v>
      </c>
      <c s="14" t="s">
        <v>2871</v>
      </c>
      <c s="14" t="s">
        <v>769</v>
      </c>
      <c s="14" t="s">
        <v>2914</v>
      </c>
      <c s="14" t="s">
        <v>2915</v>
      </c>
      <c s="14" t="s">
        <v>2916</v>
      </c>
      <c s="14" t="s">
        <v>2917</v>
      </c>
      <c s="14" t="s">
        <v>2876</v>
      </c>
      <c s="14" t="s">
        <v>693</v>
      </c>
      <c s="14" t="s">
        <v>3045</v>
      </c>
    </row>
    <row r="1374" spans="1:12" ht="11.25">
      <c r="A1374" s="14">
        <v>1373</v>
      </c>
      <c s="14" t="s">
        <v>85</v>
      </c>
      <c s="14" t="s">
        <v>2870</v>
      </c>
      <c s="14" t="s">
        <v>2871</v>
      </c>
      <c s="14" t="s">
        <v>769</v>
      </c>
      <c s="14" t="s">
        <v>2914</v>
      </c>
      <c s="14" t="s">
        <v>2915</v>
      </c>
      <c s="14" t="s">
        <v>2916</v>
      </c>
      <c s="14" t="s">
        <v>2917</v>
      </c>
      <c s="14" t="s">
        <v>2876</v>
      </c>
      <c s="14" t="s">
        <v>694</v>
      </c>
      <c s="14" t="s">
        <v>3045</v>
      </c>
    </row>
    <row r="1375" spans="1:12" ht="11.25">
      <c r="A1375" s="14">
        <v>1374</v>
      </c>
      <c s="14" t="s">
        <v>85</v>
      </c>
      <c s="14" t="s">
        <v>2870</v>
      </c>
      <c s="14" t="s">
        <v>2871</v>
      </c>
      <c s="14" t="s">
        <v>769</v>
      </c>
      <c s="14" t="s">
        <v>2914</v>
      </c>
      <c s="14" t="s">
        <v>2884</v>
      </c>
      <c s="14" t="s">
        <v>2885</v>
      </c>
      <c s="14" t="s">
        <v>2886</v>
      </c>
      <c s="14" t="s">
        <v>2876</v>
      </c>
      <c s="14" t="s">
        <v>693</v>
      </c>
      <c s="14" t="s">
        <v>3045</v>
      </c>
    </row>
    <row r="1376" spans="1:12" ht="11.25">
      <c r="A1376" s="14">
        <v>1375</v>
      </c>
      <c s="14" t="s">
        <v>85</v>
      </c>
      <c s="14" t="s">
        <v>2870</v>
      </c>
      <c s="14" t="s">
        <v>2871</v>
      </c>
      <c s="14" t="s">
        <v>769</v>
      </c>
      <c s="14" t="s">
        <v>2914</v>
      </c>
      <c s="14" t="s">
        <v>2884</v>
      </c>
      <c s="14" t="s">
        <v>2885</v>
      </c>
      <c s="14" t="s">
        <v>2886</v>
      </c>
      <c s="14" t="s">
        <v>2876</v>
      </c>
      <c s="14" t="s">
        <v>694</v>
      </c>
      <c s="14" t="s">
        <v>3045</v>
      </c>
    </row>
    <row r="1377" spans="1:12" ht="11.25">
      <c r="A1377" s="14">
        <v>1376</v>
      </c>
      <c s="14" t="s">
        <v>85</v>
      </c>
      <c s="14" t="s">
        <v>2870</v>
      </c>
      <c s="14" t="s">
        <v>2871</v>
      </c>
      <c s="14" t="s">
        <v>769</v>
      </c>
      <c s="14" t="s">
        <v>2914</v>
      </c>
      <c s="14" t="s">
        <v>2918</v>
      </c>
      <c s="14" t="s">
        <v>2919</v>
      </c>
      <c s="14" t="s">
        <v>2920</v>
      </c>
      <c s="14" t="s">
        <v>2876</v>
      </c>
      <c s="14" t="s">
        <v>693</v>
      </c>
      <c s="14" t="s">
        <v>3045</v>
      </c>
    </row>
    <row r="1378" spans="1:12" ht="11.25">
      <c r="A1378" s="14">
        <v>1377</v>
      </c>
      <c s="14" t="s">
        <v>85</v>
      </c>
      <c s="14" t="s">
        <v>2870</v>
      </c>
      <c s="14" t="s">
        <v>2871</v>
      </c>
      <c s="14" t="s">
        <v>769</v>
      </c>
      <c s="14" t="s">
        <v>2914</v>
      </c>
      <c s="14" t="s">
        <v>2889</v>
      </c>
      <c s="14" t="s">
        <v>2890</v>
      </c>
      <c s="14" t="s">
        <v>2891</v>
      </c>
      <c s="14" t="s">
        <v>2150</v>
      </c>
      <c s="14" t="s">
        <v>693</v>
      </c>
      <c s="14" t="s">
        <v>3045</v>
      </c>
    </row>
    <row r="1379" spans="1:12" ht="11.25">
      <c r="A1379" s="14">
        <v>1378</v>
      </c>
      <c s="14" t="s">
        <v>85</v>
      </c>
      <c s="14" t="s">
        <v>2870</v>
      </c>
      <c s="14" t="s">
        <v>2871</v>
      </c>
      <c s="14" t="s">
        <v>769</v>
      </c>
      <c s="14" t="s">
        <v>2914</v>
      </c>
      <c s="14" t="s">
        <v>2889</v>
      </c>
      <c s="14" t="s">
        <v>2890</v>
      </c>
      <c s="14" t="s">
        <v>2891</v>
      </c>
      <c s="14" t="s">
        <v>2150</v>
      </c>
      <c s="14" t="s">
        <v>694</v>
      </c>
      <c s="14" t="s">
        <v>3045</v>
      </c>
    </row>
    <row r="1380" spans="1:12" ht="11.25">
      <c r="A1380" s="14">
        <v>1379</v>
      </c>
      <c s="14" t="s">
        <v>85</v>
      </c>
      <c s="14" t="s">
        <v>2921</v>
      </c>
      <c s="14" t="s">
        <v>2922</v>
      </c>
      <c s="14" t="s">
        <v>1408</v>
      </c>
      <c s="14" t="s">
        <v>2923</v>
      </c>
      <c s="14" t="s">
        <v>1634</v>
      </c>
      <c s="14" t="s">
        <v>1635</v>
      </c>
      <c s="14" t="s">
        <v>1636</v>
      </c>
      <c s="14" t="s">
        <v>1637</v>
      </c>
      <c s="14" t="s">
        <v>693</v>
      </c>
      <c s="14" t="s">
        <v>3045</v>
      </c>
    </row>
    <row r="1381" spans="1:12" ht="11.25">
      <c r="A1381" s="14">
        <v>1380</v>
      </c>
      <c s="14" t="s">
        <v>85</v>
      </c>
      <c s="14" t="s">
        <v>2921</v>
      </c>
      <c s="14" t="s">
        <v>2922</v>
      </c>
      <c s="14" t="s">
        <v>1408</v>
      </c>
      <c s="14" t="s">
        <v>2923</v>
      </c>
      <c s="14" t="s">
        <v>1634</v>
      </c>
      <c s="14" t="s">
        <v>1635</v>
      </c>
      <c s="14" t="s">
        <v>1636</v>
      </c>
      <c s="14" t="s">
        <v>1637</v>
      </c>
      <c s="14" t="s">
        <v>694</v>
      </c>
      <c s="14" t="s">
        <v>3045</v>
      </c>
    </row>
    <row r="1382" spans="1:12" ht="11.25">
      <c r="A1382" s="14">
        <v>1381</v>
      </c>
      <c s="14" t="s">
        <v>85</v>
      </c>
      <c s="14" t="s">
        <v>2921</v>
      </c>
      <c s="14" t="s">
        <v>2922</v>
      </c>
      <c s="14" t="s">
        <v>2760</v>
      </c>
      <c s="14" t="s">
        <v>2924</v>
      </c>
      <c s="14" t="s">
        <v>2925</v>
      </c>
      <c s="14" t="s">
        <v>2926</v>
      </c>
      <c s="14" t="s">
        <v>2927</v>
      </c>
      <c s="14" t="s">
        <v>1637</v>
      </c>
      <c s="14" t="s">
        <v>693</v>
      </c>
      <c s="14" t="s">
        <v>3045</v>
      </c>
    </row>
    <row r="1383" spans="1:12" ht="11.25">
      <c r="A1383" s="14">
        <v>1382</v>
      </c>
      <c s="14" t="s">
        <v>85</v>
      </c>
      <c s="14" t="s">
        <v>2921</v>
      </c>
      <c s="14" t="s">
        <v>2922</v>
      </c>
      <c s="14" t="s">
        <v>2760</v>
      </c>
      <c s="14" t="s">
        <v>2924</v>
      </c>
      <c s="14" t="s">
        <v>2925</v>
      </c>
      <c s="14" t="s">
        <v>2926</v>
      </c>
      <c s="14" t="s">
        <v>2927</v>
      </c>
      <c s="14" t="s">
        <v>1637</v>
      </c>
      <c s="14" t="s">
        <v>694</v>
      </c>
      <c s="14" t="s">
        <v>3045</v>
      </c>
    </row>
    <row r="1384" spans="1:12" ht="11.25">
      <c r="A1384" s="14">
        <v>1383</v>
      </c>
      <c s="14" t="s">
        <v>85</v>
      </c>
      <c s="14" t="s">
        <v>2921</v>
      </c>
      <c s="14" t="s">
        <v>2922</v>
      </c>
      <c s="14" t="s">
        <v>2928</v>
      </c>
      <c s="14" t="s">
        <v>2929</v>
      </c>
      <c s="14" t="s">
        <v>2930</v>
      </c>
      <c s="14" t="s">
        <v>2931</v>
      </c>
      <c s="14" t="s">
        <v>2932</v>
      </c>
      <c s="14" t="s">
        <v>1637</v>
      </c>
      <c s="14" t="s">
        <v>693</v>
      </c>
      <c s="14" t="s">
        <v>3045</v>
      </c>
    </row>
    <row r="1385" spans="1:12" ht="11.25">
      <c r="A1385" s="14">
        <v>1384</v>
      </c>
      <c s="14" t="s">
        <v>85</v>
      </c>
      <c s="14" t="s">
        <v>2921</v>
      </c>
      <c s="14" t="s">
        <v>2922</v>
      </c>
      <c s="14" t="s">
        <v>2928</v>
      </c>
      <c s="14" t="s">
        <v>2929</v>
      </c>
      <c s="14" t="s">
        <v>2930</v>
      </c>
      <c s="14" t="s">
        <v>2931</v>
      </c>
      <c s="14" t="s">
        <v>2932</v>
      </c>
      <c s="14" t="s">
        <v>1637</v>
      </c>
      <c s="14" t="s">
        <v>694</v>
      </c>
      <c s="14" t="s">
        <v>3045</v>
      </c>
    </row>
    <row r="1386" spans="1:12" ht="11.25">
      <c r="A1386" s="14">
        <v>1385</v>
      </c>
      <c s="14" t="s">
        <v>85</v>
      </c>
      <c s="14" t="s">
        <v>2921</v>
      </c>
      <c s="14" t="s">
        <v>2922</v>
      </c>
      <c s="14" t="s">
        <v>2928</v>
      </c>
      <c s="14" t="s">
        <v>2929</v>
      </c>
      <c s="14" t="s">
        <v>2933</v>
      </c>
      <c s="14" t="s">
        <v>2934</v>
      </c>
      <c s="14" t="s">
        <v>2935</v>
      </c>
      <c s="14" t="s">
        <v>1637</v>
      </c>
      <c s="14" t="s">
        <v>693</v>
      </c>
      <c s="14" t="s">
        <v>3045</v>
      </c>
    </row>
    <row r="1387" spans="1:12" ht="11.25">
      <c r="A1387" s="14">
        <v>1386</v>
      </c>
      <c s="14" t="s">
        <v>85</v>
      </c>
      <c s="14" t="s">
        <v>2921</v>
      </c>
      <c s="14" t="s">
        <v>2922</v>
      </c>
      <c s="14" t="s">
        <v>2936</v>
      </c>
      <c s="14" t="s">
        <v>2937</v>
      </c>
      <c s="14" t="s">
        <v>2938</v>
      </c>
      <c s="14" t="s">
        <v>2939</v>
      </c>
      <c s="14" t="s">
        <v>2940</v>
      </c>
      <c s="14" t="s">
        <v>1637</v>
      </c>
      <c s="14" t="s">
        <v>693</v>
      </c>
      <c s="14" t="s">
        <v>3045</v>
      </c>
    </row>
    <row r="1388" spans="1:12" ht="11.25">
      <c r="A1388" s="14">
        <v>1387</v>
      </c>
      <c s="14" t="s">
        <v>85</v>
      </c>
      <c s="14" t="s">
        <v>2921</v>
      </c>
      <c s="14" t="s">
        <v>2922</v>
      </c>
      <c s="14" t="s">
        <v>2936</v>
      </c>
      <c s="14" t="s">
        <v>2937</v>
      </c>
      <c s="14" t="s">
        <v>2941</v>
      </c>
      <c s="14" t="s">
        <v>2942</v>
      </c>
      <c s="14" t="s">
        <v>2943</v>
      </c>
      <c s="14" t="s">
        <v>1368</v>
      </c>
      <c s="14" t="s">
        <v>693</v>
      </c>
      <c s="14" t="s">
        <v>3045</v>
      </c>
    </row>
    <row r="1389" spans="1:12" ht="11.25">
      <c r="A1389" s="14">
        <v>1388</v>
      </c>
      <c s="14" t="s">
        <v>85</v>
      </c>
      <c s="14" t="s">
        <v>2921</v>
      </c>
      <c s="14" t="s">
        <v>2922</v>
      </c>
      <c s="14" t="s">
        <v>2936</v>
      </c>
      <c s="14" t="s">
        <v>2937</v>
      </c>
      <c s="14" t="s">
        <v>2941</v>
      </c>
      <c s="14" t="s">
        <v>2942</v>
      </c>
      <c s="14" t="s">
        <v>2943</v>
      </c>
      <c s="14" t="s">
        <v>1368</v>
      </c>
      <c s="14" t="s">
        <v>694</v>
      </c>
      <c s="14" t="s">
        <v>3045</v>
      </c>
    </row>
    <row r="1390" spans="1:12" ht="11.25">
      <c r="A1390" s="14">
        <v>1389</v>
      </c>
      <c s="14" t="s">
        <v>85</v>
      </c>
      <c s="14" t="s">
        <v>2921</v>
      </c>
      <c s="14" t="s">
        <v>2922</v>
      </c>
      <c s="14" t="s">
        <v>2936</v>
      </c>
      <c s="14" t="s">
        <v>2937</v>
      </c>
      <c s="14" t="s">
        <v>2944</v>
      </c>
      <c s="14" t="s">
        <v>2945</v>
      </c>
      <c s="14" t="s">
        <v>2946</v>
      </c>
      <c s="14" t="s">
        <v>1368</v>
      </c>
      <c s="14" t="s">
        <v>693</v>
      </c>
      <c s="14" t="s">
        <v>3045</v>
      </c>
    </row>
    <row r="1391" spans="1:12" ht="11.25">
      <c r="A1391" s="14">
        <v>1390</v>
      </c>
      <c s="14" t="s">
        <v>85</v>
      </c>
      <c s="14" t="s">
        <v>2921</v>
      </c>
      <c s="14" t="s">
        <v>2922</v>
      </c>
      <c s="14" t="s">
        <v>2936</v>
      </c>
      <c s="14" t="s">
        <v>2937</v>
      </c>
      <c s="14" t="s">
        <v>2944</v>
      </c>
      <c s="14" t="s">
        <v>2945</v>
      </c>
      <c s="14" t="s">
        <v>2946</v>
      </c>
      <c s="14" t="s">
        <v>1368</v>
      </c>
      <c s="14" t="s">
        <v>694</v>
      </c>
      <c s="14" t="s">
        <v>3045</v>
      </c>
    </row>
    <row r="1392" spans="1:12" ht="11.25">
      <c r="A1392" s="14">
        <v>1391</v>
      </c>
      <c s="14" t="s">
        <v>85</v>
      </c>
      <c s="14" t="s">
        <v>2921</v>
      </c>
      <c s="14" t="s">
        <v>2922</v>
      </c>
      <c s="14" t="s">
        <v>1978</v>
      </c>
      <c s="14" t="s">
        <v>2947</v>
      </c>
      <c s="14" t="s">
        <v>2948</v>
      </c>
      <c s="14" t="s">
        <v>1585</v>
      </c>
      <c s="14" t="s">
        <v>2949</v>
      </c>
      <c s="14" t="s">
        <v>1637</v>
      </c>
      <c s="14" t="s">
        <v>693</v>
      </c>
      <c s="14" t="s">
        <v>3045</v>
      </c>
    </row>
    <row r="1393" spans="1:12" ht="11.25">
      <c r="A1393" s="14">
        <v>1392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2952</v>
      </c>
      <c s="14" t="s">
        <v>2953</v>
      </c>
      <c s="14" t="s">
        <v>2954</v>
      </c>
      <c s="14" t="s">
        <v>1637</v>
      </c>
      <c s="14" t="s">
        <v>693</v>
      </c>
      <c s="14" t="s">
        <v>3045</v>
      </c>
    </row>
    <row r="1394" spans="1:12" ht="11.25">
      <c r="A1394" s="14">
        <v>1393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2955</v>
      </c>
      <c s="14" t="s">
        <v>2956</v>
      </c>
      <c s="14" t="s">
        <v>2957</v>
      </c>
      <c s="14" t="s">
        <v>1368</v>
      </c>
      <c s="14" t="s">
        <v>693</v>
      </c>
      <c s="14" t="s">
        <v>3045</v>
      </c>
    </row>
    <row r="1395" spans="1:12" ht="11.25">
      <c r="A1395" s="14">
        <v>1394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2955</v>
      </c>
      <c s="14" t="s">
        <v>2956</v>
      </c>
      <c s="14" t="s">
        <v>2957</v>
      </c>
      <c s="14" t="s">
        <v>1368</v>
      </c>
      <c s="14" t="s">
        <v>694</v>
      </c>
      <c s="14" t="s">
        <v>3045</v>
      </c>
    </row>
    <row r="1396" spans="1:12" ht="11.25">
      <c r="A1396" s="14">
        <v>1395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2958</v>
      </c>
      <c s="14" t="s">
        <v>2959</v>
      </c>
      <c s="14" t="s">
        <v>2960</v>
      </c>
      <c s="14" t="s">
        <v>1637</v>
      </c>
      <c s="14" t="s">
        <v>693</v>
      </c>
      <c s="14" t="s">
        <v>3045</v>
      </c>
    </row>
    <row r="1397" spans="1:12" ht="11.25">
      <c r="A1397" s="14">
        <v>1396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2958</v>
      </c>
      <c s="14" t="s">
        <v>2959</v>
      </c>
      <c s="14" t="s">
        <v>2960</v>
      </c>
      <c s="14" t="s">
        <v>1637</v>
      </c>
      <c s="14" t="s">
        <v>694</v>
      </c>
      <c s="14" t="s">
        <v>3045</v>
      </c>
    </row>
    <row r="1398" spans="1:12" ht="11.25">
      <c r="A1398" s="14">
        <v>1397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2961</v>
      </c>
      <c s="14" t="s">
        <v>2962</v>
      </c>
      <c s="14" t="s">
        <v>2963</v>
      </c>
      <c s="14" t="s">
        <v>1368</v>
      </c>
      <c s="14" t="s">
        <v>693</v>
      </c>
      <c s="14" t="s">
        <v>3045</v>
      </c>
    </row>
    <row r="1399" spans="1:12" ht="11.25">
      <c r="A1399" s="14">
        <v>1398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2961</v>
      </c>
      <c s="14" t="s">
        <v>2962</v>
      </c>
      <c s="14" t="s">
        <v>2963</v>
      </c>
      <c s="14" t="s">
        <v>1368</v>
      </c>
      <c s="14" t="s">
        <v>694</v>
      </c>
      <c s="14" t="s">
        <v>3045</v>
      </c>
    </row>
    <row r="1400" spans="1:12" ht="11.25">
      <c r="A1400" s="14">
        <v>1399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2964</v>
      </c>
      <c s="14" t="s">
        <v>2965</v>
      </c>
      <c s="14" t="s">
        <v>2966</v>
      </c>
      <c s="14" t="s">
        <v>1637</v>
      </c>
      <c s="14" t="s">
        <v>693</v>
      </c>
      <c s="14" t="s">
        <v>3045</v>
      </c>
    </row>
    <row r="1401" spans="1:12" ht="11.25">
      <c r="A1401" s="14">
        <v>1400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2967</v>
      </c>
      <c s="14" t="s">
        <v>2968</v>
      </c>
      <c s="14" t="s">
        <v>2969</v>
      </c>
      <c s="14" t="s">
        <v>1637</v>
      </c>
      <c s="14" t="s">
        <v>693</v>
      </c>
      <c s="14" t="s">
        <v>3045</v>
      </c>
    </row>
    <row r="1402" spans="1:12" ht="11.25">
      <c r="A1402" s="14">
        <v>1401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2970</v>
      </c>
      <c s="14" t="s">
        <v>2971</v>
      </c>
      <c s="14" t="s">
        <v>2972</v>
      </c>
      <c s="14" t="s">
        <v>1637</v>
      </c>
      <c s="14" t="s">
        <v>693</v>
      </c>
      <c s="14" t="s">
        <v>3045</v>
      </c>
    </row>
    <row r="1403" spans="1:12" ht="11.25">
      <c r="A1403" s="14">
        <v>1402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2970</v>
      </c>
      <c s="14" t="s">
        <v>2971</v>
      </c>
      <c s="14" t="s">
        <v>2972</v>
      </c>
      <c s="14" t="s">
        <v>1637</v>
      </c>
      <c s="14" t="s">
        <v>694</v>
      </c>
      <c s="14" t="s">
        <v>3045</v>
      </c>
    </row>
    <row r="1404" spans="1:12" ht="11.25">
      <c r="A1404" s="14">
        <v>1403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2973</v>
      </c>
      <c s="14" t="s">
        <v>2974</v>
      </c>
      <c s="14" t="s">
        <v>2975</v>
      </c>
      <c s="14" t="s">
        <v>1637</v>
      </c>
      <c s="14" t="s">
        <v>693</v>
      </c>
      <c s="14" t="s">
        <v>3045</v>
      </c>
    </row>
    <row r="1405" spans="1:12" ht="11.25">
      <c r="A1405" s="14">
        <v>1404</v>
      </c>
      <c s="14" t="s">
        <v>85</v>
      </c>
      <c s="14" t="s">
        <v>2921</v>
      </c>
      <c s="14" t="s">
        <v>2922</v>
      </c>
      <c s="14" t="s">
        <v>2950</v>
      </c>
      <c s="14" t="s">
        <v>2951</v>
      </c>
      <c s="14" t="s">
        <v>2973</v>
      </c>
      <c s="14" t="s">
        <v>2974</v>
      </c>
      <c s="14" t="s">
        <v>2975</v>
      </c>
      <c s="14" t="s">
        <v>1637</v>
      </c>
      <c s="14" t="s">
        <v>694</v>
      </c>
      <c s="14" t="s">
        <v>3045</v>
      </c>
    </row>
    <row r="1406" spans="1:12" ht="11.25">
      <c r="A1406" s="14">
        <v>1405</v>
      </c>
      <c s="14" t="s">
        <v>85</v>
      </c>
      <c s="14" t="s">
        <v>2921</v>
      </c>
      <c s="14" t="s">
        <v>2922</v>
      </c>
      <c s="14" t="s">
        <v>2976</v>
      </c>
      <c s="14" t="s">
        <v>2977</v>
      </c>
      <c s="14" t="s">
        <v>2948</v>
      </c>
      <c s="14" t="s">
        <v>1585</v>
      </c>
      <c s="14" t="s">
        <v>2949</v>
      </c>
      <c s="14" t="s">
        <v>1637</v>
      </c>
      <c s="14" t="s">
        <v>693</v>
      </c>
      <c s="14" t="s">
        <v>3045</v>
      </c>
    </row>
    <row r="1407" spans="1:12" ht="11.25">
      <c r="A1407" s="14">
        <v>1406</v>
      </c>
      <c s="14" t="s">
        <v>85</v>
      </c>
      <c s="14" t="s">
        <v>2921</v>
      </c>
      <c s="14" t="s">
        <v>2922</v>
      </c>
      <c s="14" t="s">
        <v>2978</v>
      </c>
      <c s="14" t="s">
        <v>2979</v>
      </c>
      <c s="14" t="s">
        <v>2948</v>
      </c>
      <c s="14" t="s">
        <v>1585</v>
      </c>
      <c s="14" t="s">
        <v>2949</v>
      </c>
      <c s="14" t="s">
        <v>1637</v>
      </c>
      <c s="14" t="s">
        <v>693</v>
      </c>
      <c s="14" t="s">
        <v>3045</v>
      </c>
    </row>
    <row r="1408" spans="1:12" ht="11.25">
      <c r="A1408" s="14">
        <v>1407</v>
      </c>
      <c s="14" t="s">
        <v>85</v>
      </c>
      <c s="14" t="s">
        <v>2921</v>
      </c>
      <c s="14" t="s">
        <v>2922</v>
      </c>
      <c s="14" t="s">
        <v>2980</v>
      </c>
      <c s="14" t="s">
        <v>2981</v>
      </c>
      <c s="14" t="s">
        <v>2948</v>
      </c>
      <c s="14" t="s">
        <v>1585</v>
      </c>
      <c s="14" t="s">
        <v>2949</v>
      </c>
      <c s="14" t="s">
        <v>1637</v>
      </c>
      <c s="14" t="s">
        <v>693</v>
      </c>
      <c s="14" t="s">
        <v>3045</v>
      </c>
    </row>
    <row r="1409" spans="1:12" ht="11.25">
      <c r="A1409" s="14">
        <v>1408</v>
      </c>
      <c s="14" t="s">
        <v>85</v>
      </c>
      <c s="14" t="s">
        <v>2921</v>
      </c>
      <c s="14" t="s">
        <v>2922</v>
      </c>
      <c s="14" t="s">
        <v>2982</v>
      </c>
      <c s="14" t="s">
        <v>2983</v>
      </c>
      <c s="14" t="s">
        <v>2984</v>
      </c>
      <c s="14" t="s">
        <v>2985</v>
      </c>
      <c s="14" t="s">
        <v>2986</v>
      </c>
      <c s="14" t="s">
        <v>1368</v>
      </c>
      <c s="14" t="s">
        <v>693</v>
      </c>
      <c s="14" t="s">
        <v>3045</v>
      </c>
    </row>
    <row r="1410" spans="1:12" ht="11.25">
      <c r="A1410" s="14">
        <v>1409</v>
      </c>
      <c s="14" t="s">
        <v>85</v>
      </c>
      <c s="14" t="s">
        <v>2921</v>
      </c>
      <c s="14" t="s">
        <v>2922</v>
      </c>
      <c s="14" t="s">
        <v>2982</v>
      </c>
      <c s="14" t="s">
        <v>2983</v>
      </c>
      <c s="14" t="s">
        <v>2984</v>
      </c>
      <c s="14" t="s">
        <v>2985</v>
      </c>
      <c s="14" t="s">
        <v>2986</v>
      </c>
      <c s="14" t="s">
        <v>1368</v>
      </c>
      <c s="14" t="s">
        <v>694</v>
      </c>
      <c s="14" t="s">
        <v>3045</v>
      </c>
    </row>
    <row r="1411" spans="1:12" ht="11.25">
      <c r="A1411" s="14">
        <v>1410</v>
      </c>
      <c s="14" t="s">
        <v>85</v>
      </c>
      <c s="14" t="s">
        <v>2921</v>
      </c>
      <c s="14" t="s">
        <v>2922</v>
      </c>
      <c s="14" t="s">
        <v>2982</v>
      </c>
      <c s="14" t="s">
        <v>2983</v>
      </c>
      <c s="14" t="s">
        <v>2987</v>
      </c>
      <c s="14" t="s">
        <v>2988</v>
      </c>
      <c s="14" t="s">
        <v>2989</v>
      </c>
      <c s="14" t="s">
        <v>1637</v>
      </c>
      <c s="14" t="s">
        <v>693</v>
      </c>
      <c s="14" t="s">
        <v>3045</v>
      </c>
    </row>
    <row r="1412" spans="1:12" ht="11.25">
      <c r="A1412" s="14">
        <v>1411</v>
      </c>
      <c s="14" t="s">
        <v>85</v>
      </c>
      <c s="14" t="s">
        <v>2921</v>
      </c>
      <c s="14" t="s">
        <v>2922</v>
      </c>
      <c s="14" t="s">
        <v>2990</v>
      </c>
      <c s="14" t="s">
        <v>2991</v>
      </c>
      <c s="14" t="s">
        <v>2948</v>
      </c>
      <c s="14" t="s">
        <v>1585</v>
      </c>
      <c s="14" t="s">
        <v>2949</v>
      </c>
      <c s="14" t="s">
        <v>1637</v>
      </c>
      <c s="14" t="s">
        <v>693</v>
      </c>
      <c s="14" t="s">
        <v>3045</v>
      </c>
    </row>
    <row r="1413" spans="1:12" ht="11.25">
      <c r="A1413" s="14">
        <v>1412</v>
      </c>
      <c s="14" t="s">
        <v>85</v>
      </c>
      <c s="14" t="s">
        <v>2921</v>
      </c>
      <c s="14" t="s">
        <v>2922</v>
      </c>
      <c s="14" t="s">
        <v>2992</v>
      </c>
      <c s="14" t="s">
        <v>2993</v>
      </c>
      <c s="14" t="s">
        <v>2994</v>
      </c>
      <c s="14" t="s">
        <v>2995</v>
      </c>
      <c s="14" t="s">
        <v>2996</v>
      </c>
      <c s="14" t="s">
        <v>1637</v>
      </c>
      <c s="14" t="s">
        <v>693</v>
      </c>
      <c s="14" t="s">
        <v>3045</v>
      </c>
    </row>
    <row r="1414" spans="1:12" ht="11.25">
      <c r="A1414" s="14">
        <v>1413</v>
      </c>
      <c s="14" t="s">
        <v>85</v>
      </c>
      <c s="14" t="s">
        <v>2921</v>
      </c>
      <c s="14" t="s">
        <v>2922</v>
      </c>
      <c s="14" t="s">
        <v>2992</v>
      </c>
      <c s="14" t="s">
        <v>2993</v>
      </c>
      <c s="14" t="s">
        <v>2994</v>
      </c>
      <c s="14" t="s">
        <v>2995</v>
      </c>
      <c s="14" t="s">
        <v>2996</v>
      </c>
      <c s="14" t="s">
        <v>1637</v>
      </c>
      <c s="14" t="s">
        <v>694</v>
      </c>
      <c s="14" t="s">
        <v>3045</v>
      </c>
    </row>
    <row r="1415" spans="1:12" ht="11.25">
      <c r="A1415" s="14">
        <v>1414</v>
      </c>
      <c s="14" t="s">
        <v>85</v>
      </c>
      <c s="14" t="s">
        <v>2921</v>
      </c>
      <c s="14" t="s">
        <v>2922</v>
      </c>
      <c s="14" t="s">
        <v>2997</v>
      </c>
      <c s="14" t="s">
        <v>2998</v>
      </c>
      <c s="14" t="s">
        <v>2999</v>
      </c>
      <c s="14" t="s">
        <v>3000</v>
      </c>
      <c s="14" t="s">
        <v>3001</v>
      </c>
      <c s="14" t="s">
        <v>1637</v>
      </c>
      <c s="14" t="s">
        <v>693</v>
      </c>
      <c s="14" t="s">
        <v>3045</v>
      </c>
    </row>
    <row r="1416" spans="1:12" ht="11.25">
      <c r="A1416" s="14">
        <v>1415</v>
      </c>
      <c s="14" t="s">
        <v>85</v>
      </c>
      <c s="14" t="s">
        <v>2921</v>
      </c>
      <c s="14" t="s">
        <v>2922</v>
      </c>
      <c s="14" t="s">
        <v>2997</v>
      </c>
      <c s="14" t="s">
        <v>2998</v>
      </c>
      <c s="14" t="s">
        <v>3002</v>
      </c>
      <c s="14" t="s">
        <v>3003</v>
      </c>
      <c s="14" t="s">
        <v>3001</v>
      </c>
      <c s="14" t="s">
        <v>1637</v>
      </c>
      <c s="14" t="s">
        <v>693</v>
      </c>
      <c s="14" t="s">
        <v>3045</v>
      </c>
    </row>
    <row r="1417" spans="1:12" ht="11.25">
      <c r="A1417" s="14">
        <v>1416</v>
      </c>
      <c s="14" t="s">
        <v>85</v>
      </c>
      <c s="14" t="s">
        <v>2921</v>
      </c>
      <c s="14" t="s">
        <v>2922</v>
      </c>
      <c s="14" t="s">
        <v>2997</v>
      </c>
      <c s="14" t="s">
        <v>2998</v>
      </c>
      <c s="14" t="s">
        <v>3002</v>
      </c>
      <c s="14" t="s">
        <v>3003</v>
      </c>
      <c s="14" t="s">
        <v>3001</v>
      </c>
      <c s="14" t="s">
        <v>1637</v>
      </c>
      <c s="14" t="s">
        <v>694</v>
      </c>
      <c s="14" t="s">
        <v>3045</v>
      </c>
    </row>
    <row r="1418" spans="1:12" ht="11.25">
      <c r="A1418" s="14">
        <v>1417</v>
      </c>
      <c s="14" t="s">
        <v>85</v>
      </c>
      <c s="14" t="s">
        <v>2921</v>
      </c>
      <c s="14" t="s">
        <v>2922</v>
      </c>
      <c s="14" t="s">
        <v>2835</v>
      </c>
      <c s="14" t="s">
        <v>3004</v>
      </c>
      <c s="14" t="s">
        <v>1634</v>
      </c>
      <c s="14" t="s">
        <v>1635</v>
      </c>
      <c s="14" t="s">
        <v>1636</v>
      </c>
      <c s="14" t="s">
        <v>1637</v>
      </c>
      <c s="14" t="s">
        <v>693</v>
      </c>
      <c s="14" t="s">
        <v>3045</v>
      </c>
    </row>
    <row r="1419" spans="1:12" ht="11.25">
      <c r="A1419" s="14">
        <v>1418</v>
      </c>
      <c s="14" t="s">
        <v>85</v>
      </c>
      <c s="14" t="s">
        <v>2921</v>
      </c>
      <c s="14" t="s">
        <v>2922</v>
      </c>
      <c s="14" t="s">
        <v>2835</v>
      </c>
      <c s="14" t="s">
        <v>3004</v>
      </c>
      <c s="14" t="s">
        <v>1634</v>
      </c>
      <c s="14" t="s">
        <v>1635</v>
      </c>
      <c s="14" t="s">
        <v>1636</v>
      </c>
      <c s="14" t="s">
        <v>1637</v>
      </c>
      <c s="14" t="s">
        <v>694</v>
      </c>
      <c s="14" t="s">
        <v>3045</v>
      </c>
    </row>
    <row r="1420" spans="1:12" ht="11.25">
      <c r="A1420" s="14">
        <v>1419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1634</v>
      </c>
      <c s="14" t="s">
        <v>1635</v>
      </c>
      <c s="14" t="s">
        <v>1636</v>
      </c>
      <c s="14" t="s">
        <v>1637</v>
      </c>
      <c s="14" t="s">
        <v>693</v>
      </c>
      <c s="14" t="s">
        <v>3045</v>
      </c>
    </row>
    <row r="1421" spans="1:12" ht="11.25">
      <c r="A1421" s="14">
        <v>1420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1634</v>
      </c>
      <c s="14" t="s">
        <v>1635</v>
      </c>
      <c s="14" t="s">
        <v>1636</v>
      </c>
      <c s="14" t="s">
        <v>1637</v>
      </c>
      <c s="14" t="s">
        <v>694</v>
      </c>
      <c s="14" t="s">
        <v>3045</v>
      </c>
    </row>
    <row r="1422" spans="1:12" ht="11.25">
      <c r="A1422" s="14">
        <v>1421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3007</v>
      </c>
      <c s="14" t="s">
        <v>3008</v>
      </c>
      <c s="14" t="s">
        <v>3009</v>
      </c>
      <c s="14" t="s">
        <v>1637</v>
      </c>
      <c s="14" t="s">
        <v>693</v>
      </c>
      <c s="14" t="s">
        <v>3045</v>
      </c>
    </row>
    <row r="1423" spans="1:12" ht="11.25">
      <c r="A1423" s="14">
        <v>1422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3007</v>
      </c>
      <c s="14" t="s">
        <v>3008</v>
      </c>
      <c s="14" t="s">
        <v>3009</v>
      </c>
      <c s="14" t="s">
        <v>1637</v>
      </c>
      <c s="14" t="s">
        <v>694</v>
      </c>
      <c s="14" t="s">
        <v>3045</v>
      </c>
    </row>
    <row r="1424" spans="1:12" ht="11.25">
      <c r="A1424" s="14">
        <v>1423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3010</v>
      </c>
      <c s="14" t="s">
        <v>3011</v>
      </c>
      <c s="14" t="s">
        <v>3012</v>
      </c>
      <c s="14" t="s">
        <v>1637</v>
      </c>
      <c s="14" t="s">
        <v>693</v>
      </c>
      <c s="14" t="s">
        <v>3045</v>
      </c>
    </row>
    <row r="1425" spans="1:12" ht="11.25">
      <c r="A1425" s="14">
        <v>1424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3010</v>
      </c>
      <c s="14" t="s">
        <v>3011</v>
      </c>
      <c s="14" t="s">
        <v>3012</v>
      </c>
      <c s="14" t="s">
        <v>1637</v>
      </c>
      <c s="14" t="s">
        <v>694</v>
      </c>
      <c s="14" t="s">
        <v>3045</v>
      </c>
    </row>
    <row r="1426" spans="1:12" ht="11.25">
      <c r="A1426" s="14">
        <v>1425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2948</v>
      </c>
      <c s="14" t="s">
        <v>1585</v>
      </c>
      <c s="14" t="s">
        <v>2949</v>
      </c>
      <c s="14" t="s">
        <v>1637</v>
      </c>
      <c s="14" t="s">
        <v>693</v>
      </c>
      <c s="14" t="s">
        <v>3045</v>
      </c>
    </row>
    <row r="1427" spans="1:12" ht="11.25">
      <c r="A1427" s="14">
        <v>1426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3013</v>
      </c>
      <c s="14" t="s">
        <v>3014</v>
      </c>
      <c s="14" t="s">
        <v>3015</v>
      </c>
      <c s="14" t="s">
        <v>1637</v>
      </c>
      <c s="14" t="s">
        <v>693</v>
      </c>
      <c s="14" t="s">
        <v>3045</v>
      </c>
    </row>
    <row r="1428" spans="1:12" ht="11.25">
      <c r="A1428" s="14">
        <v>1427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3013</v>
      </c>
      <c s="14" t="s">
        <v>3014</v>
      </c>
      <c s="14" t="s">
        <v>3015</v>
      </c>
      <c s="14" t="s">
        <v>1637</v>
      </c>
      <c s="14" t="s">
        <v>694</v>
      </c>
      <c s="14" t="s">
        <v>3045</v>
      </c>
    </row>
    <row r="1429" spans="1:12" ht="11.25">
      <c r="A1429" s="14">
        <v>1428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3016</v>
      </c>
      <c s="14" t="s">
        <v>3017</v>
      </c>
      <c s="14" t="s">
        <v>3018</v>
      </c>
      <c s="14" t="s">
        <v>1637</v>
      </c>
      <c s="14" t="s">
        <v>693</v>
      </c>
      <c s="14" t="s">
        <v>3045</v>
      </c>
    </row>
    <row r="1430" spans="1:12" ht="11.25">
      <c r="A1430" s="14">
        <v>1429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3019</v>
      </c>
      <c s="14" t="s">
        <v>3020</v>
      </c>
      <c s="14" t="s">
        <v>3021</v>
      </c>
      <c s="14" t="s">
        <v>1368</v>
      </c>
      <c s="14" t="s">
        <v>693</v>
      </c>
      <c s="14" t="s">
        <v>3045</v>
      </c>
    </row>
    <row r="1431" spans="1:12" ht="11.25">
      <c r="A1431" s="14">
        <v>1430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3019</v>
      </c>
      <c s="14" t="s">
        <v>3020</v>
      </c>
      <c s="14" t="s">
        <v>3021</v>
      </c>
      <c s="14" t="s">
        <v>1368</v>
      </c>
      <c s="14" t="s">
        <v>694</v>
      </c>
      <c s="14" t="s">
        <v>3045</v>
      </c>
    </row>
    <row r="1432" spans="1:12" ht="11.25">
      <c r="A1432" s="14">
        <v>1431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695</v>
      </c>
      <c s="14" t="s">
        <v>696</v>
      </c>
      <c s="14" t="s">
        <v>475</v>
      </c>
      <c s="14" t="s">
        <v>697</v>
      </c>
      <c s="14" t="s">
        <v>693</v>
      </c>
      <c s="14" t="s">
        <v>3045</v>
      </c>
    </row>
    <row r="1433" spans="1:12" ht="11.25">
      <c r="A1433" s="14">
        <v>1432</v>
      </c>
      <c s="14" t="s">
        <v>85</v>
      </c>
      <c s="14" t="s">
        <v>2921</v>
      </c>
      <c s="14" t="s">
        <v>2922</v>
      </c>
      <c s="14" t="s">
        <v>3005</v>
      </c>
      <c s="14" t="s">
        <v>3006</v>
      </c>
      <c s="14" t="s">
        <v>695</v>
      </c>
      <c s="14" t="s">
        <v>696</v>
      </c>
      <c s="14" t="s">
        <v>475</v>
      </c>
      <c s="14" t="s">
        <v>697</v>
      </c>
      <c s="14" t="s">
        <v>694</v>
      </c>
      <c s="14" t="s">
        <v>3045</v>
      </c>
    </row>
    <row r="1434" spans="1:12" ht="11.25">
      <c r="A1434" s="14">
        <v>1433</v>
      </c>
      <c s="14" t="s">
        <v>85</v>
      </c>
      <c s="14" t="s">
        <v>3022</v>
      </c>
      <c s="14" t="s">
        <v>3023</v>
      </c>
      <c s="14" t="s">
        <v>3024</v>
      </c>
      <c s="14" t="s">
        <v>3025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35" spans="1:12" ht="11.25">
      <c r="A1435" s="14">
        <v>1434</v>
      </c>
      <c s="14" t="s">
        <v>85</v>
      </c>
      <c s="14" t="s">
        <v>3022</v>
      </c>
      <c s="14" t="s">
        <v>3023</v>
      </c>
      <c s="14" t="s">
        <v>3024</v>
      </c>
      <c s="14" t="s">
        <v>3025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36" spans="1:12" ht="11.25">
      <c r="A1436" s="14">
        <v>1435</v>
      </c>
      <c s="14" t="s">
        <v>85</v>
      </c>
      <c s="14" t="s">
        <v>3022</v>
      </c>
      <c s="14" t="s">
        <v>3023</v>
      </c>
      <c s="14" t="s">
        <v>3024</v>
      </c>
      <c s="14" t="s">
        <v>3025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37" spans="1:12" ht="11.25">
      <c r="A1437" s="14">
        <v>1436</v>
      </c>
      <c s="14" t="s">
        <v>85</v>
      </c>
      <c s="14" t="s">
        <v>3022</v>
      </c>
      <c s="14" t="s">
        <v>3023</v>
      </c>
      <c s="14" t="s">
        <v>3024</v>
      </c>
      <c s="14" t="s">
        <v>3025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438" spans="1:12" ht="11.25">
      <c r="A1438" s="14">
        <v>1437</v>
      </c>
      <c s="14" t="s">
        <v>85</v>
      </c>
      <c s="14" t="s">
        <v>3022</v>
      </c>
      <c s="14" t="s">
        <v>3023</v>
      </c>
      <c s="14" t="s">
        <v>3029</v>
      </c>
      <c s="14" t="s">
        <v>3030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39" spans="1:12" ht="11.25">
      <c r="A1439" s="14">
        <v>1438</v>
      </c>
      <c s="14" t="s">
        <v>85</v>
      </c>
      <c s="14" t="s">
        <v>3022</v>
      </c>
      <c s="14" t="s">
        <v>3023</v>
      </c>
      <c s="14" t="s">
        <v>3029</v>
      </c>
      <c s="14" t="s">
        <v>3030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40" spans="1:12" ht="11.25">
      <c r="A1440" s="14">
        <v>1439</v>
      </c>
      <c s="14" t="s">
        <v>85</v>
      </c>
      <c s="14" t="s">
        <v>3022</v>
      </c>
      <c s="14" t="s">
        <v>3023</v>
      </c>
      <c s="14" t="s">
        <v>3029</v>
      </c>
      <c s="14" t="s">
        <v>3030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41" spans="1:12" ht="11.25">
      <c r="A1441" s="14">
        <v>1440</v>
      </c>
      <c s="14" t="s">
        <v>85</v>
      </c>
      <c s="14" t="s">
        <v>3022</v>
      </c>
      <c s="14" t="s">
        <v>3023</v>
      </c>
      <c s="14" t="s">
        <v>3029</v>
      </c>
      <c s="14" t="s">
        <v>3030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442" spans="1:12" ht="11.25">
      <c r="A1442" s="14">
        <v>1441</v>
      </c>
      <c s="14" t="s">
        <v>85</v>
      </c>
      <c s="14" t="s">
        <v>3022</v>
      </c>
      <c s="14" t="s">
        <v>3023</v>
      </c>
      <c s="14" t="s">
        <v>3031</v>
      </c>
      <c s="14" t="s">
        <v>3032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43" spans="1:12" ht="11.25">
      <c r="A1443" s="14">
        <v>1442</v>
      </c>
      <c s="14" t="s">
        <v>85</v>
      </c>
      <c s="14" t="s">
        <v>3022</v>
      </c>
      <c s="14" t="s">
        <v>3023</v>
      </c>
      <c s="14" t="s">
        <v>3031</v>
      </c>
      <c s="14" t="s">
        <v>3032</v>
      </c>
      <c s="14" t="s">
        <v>3033</v>
      </c>
      <c s="14" t="s">
        <v>3034</v>
      </c>
      <c s="14" t="s">
        <v>3035</v>
      </c>
      <c s="14" t="s">
        <v>1424</v>
      </c>
      <c s="14" t="s">
        <v>693</v>
      </c>
      <c s="14" t="s">
        <v>3045</v>
      </c>
    </row>
    <row r="1444" spans="1:12" ht="11.25">
      <c r="A1444" s="14">
        <v>1443</v>
      </c>
      <c s="14" t="s">
        <v>85</v>
      </c>
      <c s="14" t="s">
        <v>3022</v>
      </c>
      <c s="14" t="s">
        <v>3023</v>
      </c>
      <c s="14" t="s">
        <v>3031</v>
      </c>
      <c s="14" t="s">
        <v>3032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45" spans="1:12" ht="11.25">
      <c r="A1445" s="14">
        <v>1444</v>
      </c>
      <c s="14" t="s">
        <v>85</v>
      </c>
      <c s="14" t="s">
        <v>3022</v>
      </c>
      <c s="14" t="s">
        <v>3023</v>
      </c>
      <c s="14" t="s">
        <v>3031</v>
      </c>
      <c s="14" t="s">
        <v>3032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46" spans="1:12" ht="11.25">
      <c r="A1446" s="14">
        <v>1445</v>
      </c>
      <c s="14" t="s">
        <v>85</v>
      </c>
      <c s="14" t="s">
        <v>3022</v>
      </c>
      <c s="14" t="s">
        <v>3023</v>
      </c>
      <c s="14" t="s">
        <v>3031</v>
      </c>
      <c s="14" t="s">
        <v>3032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447" spans="1:12" ht="11.25">
      <c r="A1447" s="14">
        <v>1446</v>
      </c>
      <c s="14" t="s">
        <v>85</v>
      </c>
      <c s="14" t="s">
        <v>3022</v>
      </c>
      <c s="14" t="s">
        <v>3023</v>
      </c>
      <c s="14" t="s">
        <v>2897</v>
      </c>
      <c s="14" t="s">
        <v>3036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48" spans="1:12" ht="11.25">
      <c r="A1448" s="14">
        <v>1447</v>
      </c>
      <c s="14" t="s">
        <v>85</v>
      </c>
      <c s="14" t="s">
        <v>3022</v>
      </c>
      <c s="14" t="s">
        <v>3023</v>
      </c>
      <c s="14" t="s">
        <v>2897</v>
      </c>
      <c s="14" t="s">
        <v>3036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49" spans="1:12" ht="11.25">
      <c r="A1449" s="14">
        <v>1448</v>
      </c>
      <c s="14" t="s">
        <v>85</v>
      </c>
      <c s="14" t="s">
        <v>3022</v>
      </c>
      <c s="14" t="s">
        <v>3023</v>
      </c>
      <c s="14" t="s">
        <v>2897</v>
      </c>
      <c s="14" t="s">
        <v>3036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50" spans="1:12" ht="11.25">
      <c r="A1450" s="14">
        <v>1449</v>
      </c>
      <c s="14" t="s">
        <v>85</v>
      </c>
      <c s="14" t="s">
        <v>3022</v>
      </c>
      <c s="14" t="s">
        <v>3023</v>
      </c>
      <c s="14" t="s">
        <v>2897</v>
      </c>
      <c s="14" t="s">
        <v>3036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451" spans="1:12" ht="11.25">
      <c r="A1451" s="14">
        <v>1450</v>
      </c>
      <c s="14" t="s">
        <v>85</v>
      </c>
      <c s="14" t="s">
        <v>3022</v>
      </c>
      <c s="14" t="s">
        <v>3023</v>
      </c>
      <c s="14" t="s">
        <v>3037</v>
      </c>
      <c s="14" t="s">
        <v>3038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52" spans="1:12" ht="11.25">
      <c r="A1452" s="14">
        <v>1451</v>
      </c>
      <c s="14" t="s">
        <v>85</v>
      </c>
      <c s="14" t="s">
        <v>3022</v>
      </c>
      <c s="14" t="s">
        <v>3023</v>
      </c>
      <c s="14" t="s">
        <v>3037</v>
      </c>
      <c s="14" t="s">
        <v>3038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53" spans="1:12" ht="11.25">
      <c r="A1453" s="14">
        <v>1452</v>
      </c>
      <c s="14" t="s">
        <v>85</v>
      </c>
      <c s="14" t="s">
        <v>3022</v>
      </c>
      <c s="14" t="s">
        <v>3023</v>
      </c>
      <c s="14" t="s">
        <v>3037</v>
      </c>
      <c s="14" t="s">
        <v>3038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54" spans="1:12" ht="11.25">
      <c r="A1454" s="14">
        <v>1453</v>
      </c>
      <c s="14" t="s">
        <v>85</v>
      </c>
      <c s="14" t="s">
        <v>3022</v>
      </c>
      <c s="14" t="s">
        <v>3023</v>
      </c>
      <c s="14" t="s">
        <v>3037</v>
      </c>
      <c s="14" t="s">
        <v>3038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455" spans="1:12" ht="11.25">
      <c r="A1455" s="14">
        <v>1454</v>
      </c>
      <c s="14" t="s">
        <v>85</v>
      </c>
      <c s="14" t="s">
        <v>3022</v>
      </c>
      <c s="14" t="s">
        <v>3023</v>
      </c>
      <c s="14" t="s">
        <v>3039</v>
      </c>
      <c s="14" t="s">
        <v>3040</v>
      </c>
      <c s="14" t="s">
        <v>998</v>
      </c>
      <c s="14" t="s">
        <v>999</v>
      </c>
      <c s="14" t="s">
        <v>1000</v>
      </c>
      <c s="14" t="s">
        <v>997</v>
      </c>
      <c s="14" t="s">
        <v>694</v>
      </c>
      <c s="14" t="s">
        <v>3045</v>
      </c>
    </row>
    <row r="1456" spans="1:12" ht="11.25">
      <c r="A1456" s="14">
        <v>1455</v>
      </c>
      <c s="14" t="s">
        <v>85</v>
      </c>
      <c s="14" t="s">
        <v>3022</v>
      </c>
      <c s="14" t="s">
        <v>3023</v>
      </c>
      <c s="14" t="s">
        <v>3039</v>
      </c>
      <c s="14" t="s">
        <v>3040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57" spans="1:12" ht="11.25">
      <c r="A1457" s="14">
        <v>1456</v>
      </c>
      <c s="14" t="s">
        <v>85</v>
      </c>
      <c s="14" t="s">
        <v>3022</v>
      </c>
      <c s="14" t="s">
        <v>3023</v>
      </c>
      <c s="14" t="s">
        <v>3039</v>
      </c>
      <c s="14" t="s">
        <v>3040</v>
      </c>
      <c s="14" t="s">
        <v>1172</v>
      </c>
      <c s="14" t="s">
        <v>999</v>
      </c>
      <c s="14" t="s">
        <v>1000</v>
      </c>
      <c s="14" t="s">
        <v>1173</v>
      </c>
      <c s="14" t="s">
        <v>694</v>
      </c>
      <c s="14" t="s">
        <v>3045</v>
      </c>
    </row>
    <row r="1458" spans="1:12" ht="11.25">
      <c r="A1458" s="14">
        <v>1457</v>
      </c>
      <c s="14" t="s">
        <v>85</v>
      </c>
      <c s="14" t="s">
        <v>3022</v>
      </c>
      <c s="14" t="s">
        <v>3023</v>
      </c>
      <c s="14" t="s">
        <v>3039</v>
      </c>
      <c s="14" t="s">
        <v>3040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59" spans="1:12" ht="11.25">
      <c r="A1459" s="14">
        <v>1458</v>
      </c>
      <c s="14" t="s">
        <v>85</v>
      </c>
      <c s="14" t="s">
        <v>3022</v>
      </c>
      <c s="14" t="s">
        <v>3023</v>
      </c>
      <c s="14" t="s">
        <v>3039</v>
      </c>
      <c s="14" t="s">
        <v>3040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60" spans="1:12" ht="11.25">
      <c r="A1460" s="14">
        <v>1459</v>
      </c>
      <c s="14" t="s">
        <v>85</v>
      </c>
      <c s="14" t="s">
        <v>3022</v>
      </c>
      <c s="14" t="s">
        <v>3023</v>
      </c>
      <c s="14" t="s">
        <v>3039</v>
      </c>
      <c s="14" t="s">
        <v>3040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461" spans="1:12" ht="11.25">
      <c r="A1461" s="14">
        <v>1460</v>
      </c>
      <c s="14" t="s">
        <v>85</v>
      </c>
      <c s="14" t="s">
        <v>3022</v>
      </c>
      <c s="14" t="s">
        <v>3023</v>
      </c>
      <c s="14" t="s">
        <v>3039</v>
      </c>
      <c s="14" t="s">
        <v>3040</v>
      </c>
      <c s="14" t="s">
        <v>1445</v>
      </c>
      <c s="14" t="s">
        <v>1446</v>
      </c>
      <c s="14" t="s">
        <v>1207</v>
      </c>
      <c s="14" t="s">
        <v>1447</v>
      </c>
      <c s="14" t="s">
        <v>693</v>
      </c>
      <c s="14" t="s">
        <v>3045</v>
      </c>
    </row>
    <row r="1462" spans="1:12" ht="11.25">
      <c r="A1462" s="14">
        <v>1461</v>
      </c>
      <c s="14" t="s">
        <v>85</v>
      </c>
      <c s="14" t="s">
        <v>3022</v>
      </c>
      <c s="14" t="s">
        <v>3023</v>
      </c>
      <c s="14" t="s">
        <v>3041</v>
      </c>
      <c s="14" t="s">
        <v>3042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63" spans="1:12" ht="11.25">
      <c r="A1463" s="14">
        <v>1462</v>
      </c>
      <c s="14" t="s">
        <v>85</v>
      </c>
      <c s="14" t="s">
        <v>3022</v>
      </c>
      <c s="14" t="s">
        <v>3023</v>
      </c>
      <c s="14" t="s">
        <v>3041</v>
      </c>
      <c s="14" t="s">
        <v>3042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64" spans="1:12" ht="11.25">
      <c r="A1464" s="14">
        <v>1463</v>
      </c>
      <c s="14" t="s">
        <v>85</v>
      </c>
      <c s="14" t="s">
        <v>3022</v>
      </c>
      <c s="14" t="s">
        <v>3023</v>
      </c>
      <c s="14" t="s">
        <v>3041</v>
      </c>
      <c s="14" t="s">
        <v>3042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65" spans="1:12" ht="11.25">
      <c r="A1465" s="14">
        <v>1464</v>
      </c>
      <c s="14" t="s">
        <v>85</v>
      </c>
      <c s="14" t="s">
        <v>3022</v>
      </c>
      <c s="14" t="s">
        <v>3023</v>
      </c>
      <c s="14" t="s">
        <v>3041</v>
      </c>
      <c s="14" t="s">
        <v>3042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  <row r="1466" spans="1:12" ht="11.25">
      <c r="A1466" s="14">
        <v>1465</v>
      </c>
      <c s="14" t="s">
        <v>85</v>
      </c>
      <c s="14" t="s">
        <v>3022</v>
      </c>
      <c s="14" t="s">
        <v>3023</v>
      </c>
      <c s="14" t="s">
        <v>3043</v>
      </c>
      <c s="14" t="s">
        <v>3044</v>
      </c>
      <c s="14" t="s">
        <v>1172</v>
      </c>
      <c s="14" t="s">
        <v>999</v>
      </c>
      <c s="14" t="s">
        <v>1000</v>
      </c>
      <c s="14" t="s">
        <v>1173</v>
      </c>
      <c s="14" t="s">
        <v>693</v>
      </c>
      <c s="14" t="s">
        <v>3045</v>
      </c>
    </row>
    <row r="1467" spans="1:12" ht="11.25">
      <c r="A1467" s="14">
        <v>1466</v>
      </c>
      <c s="14" t="s">
        <v>85</v>
      </c>
      <c s="14" t="s">
        <v>3022</v>
      </c>
      <c s="14" t="s">
        <v>3023</v>
      </c>
      <c s="14" t="s">
        <v>3043</v>
      </c>
      <c s="14" t="s">
        <v>3044</v>
      </c>
      <c s="14" t="s">
        <v>3026</v>
      </c>
      <c s="14" t="s">
        <v>3027</v>
      </c>
      <c s="14" t="s">
        <v>3028</v>
      </c>
      <c s="14" t="s">
        <v>1424</v>
      </c>
      <c s="14" t="s">
        <v>693</v>
      </c>
      <c s="14" t="s">
        <v>3045</v>
      </c>
    </row>
    <row r="1468" spans="1:12" ht="11.25">
      <c r="A1468" s="14">
        <v>1467</v>
      </c>
      <c s="14" t="s">
        <v>85</v>
      </c>
      <c s="14" t="s">
        <v>3022</v>
      </c>
      <c s="14" t="s">
        <v>3023</v>
      </c>
      <c s="14" t="s">
        <v>3043</v>
      </c>
      <c s="14" t="s">
        <v>3044</v>
      </c>
      <c s="14" t="s">
        <v>3026</v>
      </c>
      <c s="14" t="s">
        <v>3027</v>
      </c>
      <c s="14" t="s">
        <v>3028</v>
      </c>
      <c s="14" t="s">
        <v>1424</v>
      </c>
      <c s="14" t="s">
        <v>694</v>
      </c>
      <c s="14" t="s">
        <v>3045</v>
      </c>
    </row>
    <row r="1469" spans="1:12" ht="11.25">
      <c r="A1469" s="14">
        <v>1468</v>
      </c>
      <c s="14" t="s">
        <v>85</v>
      </c>
      <c s="14" t="s">
        <v>3022</v>
      </c>
      <c s="14" t="s">
        <v>3023</v>
      </c>
      <c s="14" t="s">
        <v>3043</v>
      </c>
      <c s="14" t="s">
        <v>3044</v>
      </c>
      <c s="14" t="s">
        <v>1427</v>
      </c>
      <c s="14" t="s">
        <v>1428</v>
      </c>
      <c s="14" t="s">
        <v>1203</v>
      </c>
      <c s="14" t="s">
        <v>1429</v>
      </c>
      <c s="14" t="s">
        <v>693</v>
      </c>
      <c s="14" t="s">
        <v>3045</v>
      </c>
    </row>
  </sheetData>
  <sheetProtection formatColumns="0" formatRows="0"/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lassifierValidat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Prov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93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">
    <tabColor rgb="FFFFCC99"/>
  </sheetPr>
  <dimension ref="A1:C2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343"/>
  </cols>
  <sheetData>
    <row r="1" spans="1:3" ht="11.25">
      <c r="A1" s="343" t="s">
        <v>3076</v>
      </c>
      <c s="343" t="s">
        <v>3077</v>
      </c>
      <c s="343" t="s">
        <v>26</v>
      </c>
    </row>
    <row r="2" spans="1:3" ht="11.25">
      <c r="A2" s="343">
        <v>64275710</v>
      </c>
      <c s="343" t="s">
        <v>3078</v>
      </c>
      <c s="343" t="s">
        <v>3079</v>
      </c>
    </row>
  </sheetData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Hyp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cols>
    <col min="1" max="16384" width="9.14285714285714" style="12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0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5"/>
  <cols>
    <col min="1" max="16384" width="9.14285714285714" style="58"/>
  </cols>
  <sheetData/>
  <sheetProtection formatColumns="0" formatRows="0"/>
  <pageMargins left="0.75" right="0.75" top="1" bottom="1" header="0.5" footer="0.5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2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3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4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5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5" right="0.75" top="1" bottom="1" header="0.5" footer="0.5"/>
  <pageSetup horizontalDpi="300" verticalDpi="300" orientation="portrait" paperSize="9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6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List07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sheetProtection formatColumns="0" formatRows="0"/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DateChoose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Comm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UpdTemplLogger">
    <tabColor indexed="24"/>
  </sheetPr>
  <dimension ref="A1:D10"/>
  <sheetViews>
    <sheetView showGridLines="0" workbookViewId="0" topLeftCell="A1">
      <selection pane="topLeft" activeCell="A1" sqref="A1"/>
    </sheetView>
  </sheetViews>
  <sheetFormatPr defaultRowHeight="11.25"/>
  <cols>
    <col min="1" max="1" width="30.7142857142857" style="23" customWidth="1"/>
    <col min="2" max="2" width="80.7142857142857" style="23" customWidth="1"/>
    <col min="3" max="3" width="30.7142857142857" style="23" customWidth="1"/>
    <col min="4" max="16384" width="9.14285714285714" style="22"/>
  </cols>
  <sheetData>
    <row r="1" spans="1:4" ht="24" customHeight="1" thickBot="1">
      <c r="A1" s="20" t="s">
        <v>29</v>
      </c>
      <c s="20" t="s">
        <v>30</v>
      </c>
      <c s="20" t="s">
        <v>31</v>
      </c>
      <c s="21"/>
    </row>
    <row r="2" ht="12" thickTop="1"/>
    <row r="3" spans="1:3" ht="11.25">
      <c r="A3" s="346">
        <v>43216.467083333337</v>
      </c>
      <c s="23" t="s">
        <v>682</v>
      </c>
      <c s="23" t="s">
        <v>683</v>
      </c>
    </row>
    <row r="4" spans="1:3" ht="11.25">
      <c r="A4" s="346">
        <v>43216.467094907406</v>
      </c>
      <c s="23" t="s">
        <v>684</v>
      </c>
      <c s="23" t="s">
        <v>683</v>
      </c>
    </row>
    <row r="5" spans="1:3" ht="11.25">
      <c r="A5" s="346">
        <v>43216.5077662037</v>
      </c>
      <c s="23" t="s">
        <v>682</v>
      </c>
      <c s="23" t="s">
        <v>683</v>
      </c>
    </row>
    <row r="6" spans="1:3" ht="11.25">
      <c r="A6" s="346">
        <v>43216.5077662037</v>
      </c>
      <c s="23" t="s">
        <v>684</v>
      </c>
      <c s="23" t="s">
        <v>683</v>
      </c>
    </row>
    <row r="7" spans="1:3" ht="11.25">
      <c r="A7" s="346">
        <v>43216.5309837963</v>
      </c>
      <c s="23" t="s">
        <v>682</v>
      </c>
      <c s="23" t="s">
        <v>683</v>
      </c>
    </row>
    <row r="8" spans="1:3" ht="11.25">
      <c r="A8" s="346">
        <v>43216.531006944446</v>
      </c>
      <c s="23" t="s">
        <v>684</v>
      </c>
      <c s="23" t="s">
        <v>683</v>
      </c>
    </row>
    <row r="9" spans="1:3" ht="11.25">
      <c r="A9" s="346">
        <v>43216.539594907408</v>
      </c>
      <c s="23" t="s">
        <v>682</v>
      </c>
      <c s="23" t="s">
        <v>683</v>
      </c>
    </row>
    <row r="10" spans="1:3" ht="11.25">
      <c r="A10" s="346">
        <v>43216.539594907408</v>
      </c>
      <c s="23" t="s">
        <v>684</v>
      </c>
      <c s="23" t="s">
        <v>683</v>
      </c>
    </row>
  </sheetData>
  <sheetProtection password="FA9C" sheet="1" objects="1" scenarios="1" formatColumns="0" formatRows="0" autoFilter="0"/>
  <pageMargins left="0.75" right="0.75" top="1" bottom="1" header="0.5" footer="0.5"/>
  <pageSetup orientation="portrait" paperSize="9" r:id="rId2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ThisWorkbook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TSH_REESTR_MO">
    <tabColor indexed="47"/>
  </sheetPr>
  <dimension ref="A1:D427"/>
  <sheetViews>
    <sheetView showGridLines="0" workbookViewId="0" topLeftCell="A1">
      <selection pane="topLeft" activeCell="A1" sqref="A1"/>
    </sheetView>
  </sheetViews>
  <sheetFormatPr defaultRowHeight="11.25"/>
  <sheetData>
    <row r="1" spans="1:4" ht="11.25">
      <c r="A1" t="s">
        <v>196</v>
      </c>
      <c t="s">
        <v>193</v>
      </c>
      <c t="s">
        <v>194</v>
      </c>
      <c t="s">
        <v>195</v>
      </c>
    </row>
    <row r="2" spans="1:4" ht="11.25">
      <c r="A2">
        <v>1</v>
      </c>
      <c t="s">
        <v>685</v>
      </c>
      <c t="s">
        <v>685</v>
      </c>
      <c t="s">
        <v>686</v>
      </c>
    </row>
    <row r="3" spans="1:4" ht="11.25">
      <c r="A3">
        <v>2</v>
      </c>
      <c t="s">
        <v>685</v>
      </c>
      <c t="s">
        <v>687</v>
      </c>
      <c t="s">
        <v>688</v>
      </c>
    </row>
    <row r="4" spans="1:4" ht="11.25">
      <c r="A4">
        <v>3</v>
      </c>
      <c t="s">
        <v>685</v>
      </c>
      <c t="s">
        <v>698</v>
      </c>
      <c t="s">
        <v>699</v>
      </c>
    </row>
    <row r="5" spans="1:4" ht="11.25">
      <c r="A5">
        <v>4</v>
      </c>
      <c t="s">
        <v>685</v>
      </c>
      <c t="s">
        <v>703</v>
      </c>
      <c t="s">
        <v>704</v>
      </c>
    </row>
    <row r="6" spans="1:4" ht="11.25">
      <c r="A6">
        <v>5</v>
      </c>
      <c t="s">
        <v>685</v>
      </c>
      <c t="s">
        <v>708</v>
      </c>
      <c t="s">
        <v>709</v>
      </c>
    </row>
    <row r="7" spans="1:4" ht="11.25">
      <c r="A7">
        <v>6</v>
      </c>
      <c t="s">
        <v>685</v>
      </c>
      <c t="s">
        <v>713</v>
      </c>
      <c t="s">
        <v>714</v>
      </c>
    </row>
    <row r="8" spans="1:4" ht="11.25">
      <c r="A8">
        <v>7</v>
      </c>
      <c t="s">
        <v>685</v>
      </c>
      <c t="s">
        <v>718</v>
      </c>
      <c t="s">
        <v>719</v>
      </c>
    </row>
    <row r="9" spans="1:4" ht="11.25">
      <c r="A9">
        <v>8</v>
      </c>
      <c t="s">
        <v>685</v>
      </c>
      <c t="s">
        <v>720</v>
      </c>
      <c t="s">
        <v>721</v>
      </c>
    </row>
    <row r="10" spans="1:4" ht="11.25">
      <c r="A10">
        <v>9</v>
      </c>
      <c t="s">
        <v>685</v>
      </c>
      <c t="s">
        <v>728</v>
      </c>
      <c t="s">
        <v>729</v>
      </c>
    </row>
    <row r="11" spans="1:4" ht="11.25">
      <c r="A11">
        <v>10</v>
      </c>
      <c t="s">
        <v>733</v>
      </c>
      <c t="s">
        <v>733</v>
      </c>
      <c t="s">
        <v>734</v>
      </c>
    </row>
    <row r="12" spans="1:4" ht="11.25">
      <c r="A12">
        <v>11</v>
      </c>
      <c t="s">
        <v>733</v>
      </c>
      <c t="s">
        <v>735</v>
      </c>
      <c t="s">
        <v>736</v>
      </c>
    </row>
    <row r="13" spans="1:4" ht="11.25">
      <c r="A13">
        <v>12</v>
      </c>
      <c t="s">
        <v>733</v>
      </c>
      <c t="s">
        <v>741</v>
      </c>
      <c t="s">
        <v>742</v>
      </c>
    </row>
    <row r="14" spans="1:4" ht="11.25">
      <c r="A14">
        <v>13</v>
      </c>
      <c t="s">
        <v>733</v>
      </c>
      <c t="s">
        <v>2168</v>
      </c>
      <c t="s">
        <v>3046</v>
      </c>
    </row>
    <row r="15" spans="1:4" ht="11.25">
      <c r="A15">
        <v>14</v>
      </c>
      <c t="s">
        <v>733</v>
      </c>
      <c t="s">
        <v>743</v>
      </c>
      <c t="s">
        <v>744</v>
      </c>
    </row>
    <row r="16" spans="1:4" ht="11.25">
      <c r="A16">
        <v>15</v>
      </c>
      <c t="s">
        <v>733</v>
      </c>
      <c t="s">
        <v>3047</v>
      </c>
      <c t="s">
        <v>3048</v>
      </c>
    </row>
    <row r="17" spans="1:4" ht="11.25">
      <c r="A17">
        <v>16</v>
      </c>
      <c t="s">
        <v>733</v>
      </c>
      <c t="s">
        <v>745</v>
      </c>
      <c t="s">
        <v>746</v>
      </c>
    </row>
    <row r="18" spans="1:4" ht="11.25">
      <c r="A18">
        <v>17</v>
      </c>
      <c t="s">
        <v>733</v>
      </c>
      <c t="s">
        <v>3049</v>
      </c>
      <c t="s">
        <v>3050</v>
      </c>
    </row>
    <row r="19" spans="1:4" ht="11.25">
      <c r="A19">
        <v>18</v>
      </c>
      <c t="s">
        <v>733</v>
      </c>
      <c t="s">
        <v>747</v>
      </c>
      <c t="s">
        <v>748</v>
      </c>
    </row>
    <row r="20" spans="1:4" ht="11.25">
      <c r="A20">
        <v>19</v>
      </c>
      <c t="s">
        <v>733</v>
      </c>
      <c t="s">
        <v>3051</v>
      </c>
      <c t="s">
        <v>3052</v>
      </c>
    </row>
    <row r="21" spans="1:4" ht="11.25">
      <c r="A21">
        <v>20</v>
      </c>
      <c t="s">
        <v>733</v>
      </c>
      <c t="s">
        <v>749</v>
      </c>
      <c t="s">
        <v>750</v>
      </c>
    </row>
    <row r="22" spans="1:4" ht="11.25">
      <c r="A22">
        <v>21</v>
      </c>
      <c t="s">
        <v>733</v>
      </c>
      <c t="s">
        <v>751</v>
      </c>
      <c t="s">
        <v>752</v>
      </c>
    </row>
    <row r="23" spans="1:4" ht="11.25">
      <c r="A23">
        <v>22</v>
      </c>
      <c t="s">
        <v>733</v>
      </c>
      <c t="s">
        <v>753</v>
      </c>
      <c t="s">
        <v>754</v>
      </c>
    </row>
    <row r="24" spans="1:4" ht="11.25">
      <c r="A24">
        <v>23</v>
      </c>
      <c t="s">
        <v>755</v>
      </c>
      <c t="s">
        <v>755</v>
      </c>
      <c t="s">
        <v>756</v>
      </c>
    </row>
    <row r="25" spans="1:4" ht="11.25">
      <c r="A25">
        <v>24</v>
      </c>
      <c t="s">
        <v>755</v>
      </c>
      <c t="s">
        <v>757</v>
      </c>
      <c t="s">
        <v>758</v>
      </c>
    </row>
    <row r="26" spans="1:4" ht="11.25">
      <c r="A26">
        <v>25</v>
      </c>
      <c t="s">
        <v>755</v>
      </c>
      <c t="s">
        <v>763</v>
      </c>
      <c t="s">
        <v>764</v>
      </c>
    </row>
    <row r="27" spans="1:4" ht="11.25">
      <c r="A27">
        <v>26</v>
      </c>
      <c t="s">
        <v>755</v>
      </c>
      <c t="s">
        <v>769</v>
      </c>
      <c t="s">
        <v>770</v>
      </c>
    </row>
    <row r="28" spans="1:4" ht="11.25">
      <c r="A28">
        <v>27</v>
      </c>
      <c t="s">
        <v>755</v>
      </c>
      <c t="s">
        <v>774</v>
      </c>
      <c t="s">
        <v>775</v>
      </c>
    </row>
    <row r="29" spans="1:4" ht="11.25">
      <c r="A29">
        <v>28</v>
      </c>
      <c t="s">
        <v>779</v>
      </c>
      <c t="s">
        <v>779</v>
      </c>
      <c t="s">
        <v>780</v>
      </c>
    </row>
    <row r="30" spans="1:4" ht="11.25">
      <c r="A30">
        <v>29</v>
      </c>
      <c t="s">
        <v>779</v>
      </c>
      <c t="s">
        <v>781</v>
      </c>
      <c t="s">
        <v>782</v>
      </c>
    </row>
    <row r="31" spans="1:4" ht="11.25">
      <c r="A31">
        <v>30</v>
      </c>
      <c t="s">
        <v>779</v>
      </c>
      <c t="s">
        <v>792</v>
      </c>
      <c t="s">
        <v>793</v>
      </c>
    </row>
    <row r="32" spans="1:4" ht="11.25">
      <c r="A32">
        <v>31</v>
      </c>
      <c t="s">
        <v>779</v>
      </c>
      <c t="s">
        <v>3053</v>
      </c>
      <c t="s">
        <v>3054</v>
      </c>
    </row>
    <row r="33" spans="1:4" ht="11.25">
      <c r="A33">
        <v>32</v>
      </c>
      <c t="s">
        <v>779</v>
      </c>
      <c t="s">
        <v>797</v>
      </c>
      <c t="s">
        <v>798</v>
      </c>
    </row>
    <row r="34" spans="1:4" ht="11.25">
      <c r="A34">
        <v>33</v>
      </c>
      <c t="s">
        <v>779</v>
      </c>
      <c t="s">
        <v>799</v>
      </c>
      <c t="s">
        <v>800</v>
      </c>
    </row>
    <row r="35" spans="1:4" ht="11.25">
      <c r="A35">
        <v>34</v>
      </c>
      <c t="s">
        <v>779</v>
      </c>
      <c t="s">
        <v>801</v>
      </c>
      <c t="s">
        <v>802</v>
      </c>
    </row>
    <row r="36" spans="1:4" ht="11.25">
      <c r="A36">
        <v>35</v>
      </c>
      <c t="s">
        <v>779</v>
      </c>
      <c t="s">
        <v>806</v>
      </c>
      <c t="s">
        <v>807</v>
      </c>
    </row>
    <row r="37" spans="1:4" ht="11.25">
      <c r="A37">
        <v>36</v>
      </c>
      <c t="s">
        <v>779</v>
      </c>
      <c t="s">
        <v>808</v>
      </c>
      <c t="s">
        <v>809</v>
      </c>
    </row>
    <row r="38" spans="1:4" ht="11.25">
      <c r="A38">
        <v>37</v>
      </c>
      <c t="s">
        <v>779</v>
      </c>
      <c t="s">
        <v>753</v>
      </c>
      <c t="s">
        <v>814</v>
      </c>
    </row>
    <row r="39" spans="1:4" ht="11.25">
      <c r="A39">
        <v>38</v>
      </c>
      <c t="s">
        <v>779</v>
      </c>
      <c t="s">
        <v>3055</v>
      </c>
      <c t="s">
        <v>3056</v>
      </c>
    </row>
    <row r="40" spans="1:4" ht="11.25">
      <c r="A40">
        <v>39</v>
      </c>
      <c t="s">
        <v>779</v>
      </c>
      <c t="s">
        <v>818</v>
      </c>
      <c t="s">
        <v>819</v>
      </c>
    </row>
    <row r="41" spans="1:4" ht="11.25">
      <c r="A41">
        <v>40</v>
      </c>
      <c t="s">
        <v>820</v>
      </c>
      <c t="s">
        <v>822</v>
      </c>
      <c t="s">
        <v>823</v>
      </c>
    </row>
    <row r="42" spans="1:4" ht="11.25">
      <c r="A42">
        <v>41</v>
      </c>
      <c t="s">
        <v>820</v>
      </c>
      <c t="s">
        <v>834</v>
      </c>
      <c t="s">
        <v>835</v>
      </c>
    </row>
    <row r="43" spans="1:4" ht="11.25">
      <c r="A43">
        <v>42</v>
      </c>
      <c t="s">
        <v>820</v>
      </c>
      <c t="s">
        <v>820</v>
      </c>
      <c t="s">
        <v>821</v>
      </c>
    </row>
    <row r="44" spans="1:4" ht="11.25">
      <c r="A44">
        <v>43</v>
      </c>
      <c t="s">
        <v>820</v>
      </c>
      <c t="s">
        <v>842</v>
      </c>
      <c t="s">
        <v>843</v>
      </c>
    </row>
    <row r="45" spans="1:4" ht="11.25">
      <c r="A45">
        <v>44</v>
      </c>
      <c t="s">
        <v>820</v>
      </c>
      <c t="s">
        <v>855</v>
      </c>
      <c t="s">
        <v>856</v>
      </c>
    </row>
    <row r="46" spans="1:4" ht="11.25">
      <c r="A46">
        <v>45</v>
      </c>
      <c t="s">
        <v>820</v>
      </c>
      <c t="s">
        <v>868</v>
      </c>
      <c t="s">
        <v>869</v>
      </c>
    </row>
    <row r="47" spans="1:4" ht="11.25">
      <c r="A47">
        <v>46</v>
      </c>
      <c t="s">
        <v>820</v>
      </c>
      <c t="s">
        <v>878</v>
      </c>
      <c t="s">
        <v>879</v>
      </c>
    </row>
    <row r="48" spans="1:4" ht="11.25">
      <c r="A48">
        <v>47</v>
      </c>
      <c t="s">
        <v>820</v>
      </c>
      <c t="s">
        <v>880</v>
      </c>
      <c t="s">
        <v>881</v>
      </c>
    </row>
    <row r="49" spans="1:4" ht="11.25">
      <c r="A49">
        <v>48</v>
      </c>
      <c t="s">
        <v>820</v>
      </c>
      <c t="s">
        <v>882</v>
      </c>
      <c t="s">
        <v>883</v>
      </c>
    </row>
    <row r="50" spans="1:4" ht="11.25">
      <c r="A50">
        <v>49</v>
      </c>
      <c t="s">
        <v>893</v>
      </c>
      <c t="s">
        <v>895</v>
      </c>
      <c t="s">
        <v>896</v>
      </c>
    </row>
    <row r="51" spans="1:4" ht="11.25">
      <c r="A51">
        <v>50</v>
      </c>
      <c t="s">
        <v>893</v>
      </c>
      <c t="s">
        <v>901</v>
      </c>
      <c t="s">
        <v>902</v>
      </c>
    </row>
    <row r="52" spans="1:4" ht="11.25">
      <c r="A52">
        <v>51</v>
      </c>
      <c t="s">
        <v>893</v>
      </c>
      <c t="s">
        <v>906</v>
      </c>
      <c t="s">
        <v>907</v>
      </c>
    </row>
    <row r="53" spans="1:4" ht="11.25">
      <c r="A53">
        <v>52</v>
      </c>
      <c t="s">
        <v>893</v>
      </c>
      <c t="s">
        <v>912</v>
      </c>
      <c t="s">
        <v>913</v>
      </c>
    </row>
    <row r="54" spans="1:4" ht="11.25">
      <c r="A54">
        <v>53</v>
      </c>
      <c t="s">
        <v>893</v>
      </c>
      <c t="s">
        <v>893</v>
      </c>
      <c t="s">
        <v>894</v>
      </c>
    </row>
    <row r="55" spans="1:4" ht="11.25">
      <c r="A55">
        <v>54</v>
      </c>
      <c t="s">
        <v>893</v>
      </c>
      <c t="s">
        <v>917</v>
      </c>
      <c t="s">
        <v>918</v>
      </c>
    </row>
    <row r="56" spans="1:4" ht="11.25">
      <c r="A56">
        <v>55</v>
      </c>
      <c t="s">
        <v>893</v>
      </c>
      <c t="s">
        <v>922</v>
      </c>
      <c t="s">
        <v>923</v>
      </c>
    </row>
    <row r="57" spans="1:4" ht="11.25">
      <c r="A57">
        <v>56</v>
      </c>
      <c t="s">
        <v>893</v>
      </c>
      <c t="s">
        <v>927</v>
      </c>
      <c t="s">
        <v>928</v>
      </c>
    </row>
    <row r="58" spans="1:4" ht="11.25">
      <c r="A58">
        <v>57</v>
      </c>
      <c t="s">
        <v>893</v>
      </c>
      <c t="s">
        <v>932</v>
      </c>
      <c t="s">
        <v>933</v>
      </c>
    </row>
    <row r="59" spans="1:4" ht="11.25">
      <c r="A59">
        <v>58</v>
      </c>
      <c t="s">
        <v>893</v>
      </c>
      <c t="s">
        <v>937</v>
      </c>
      <c t="s">
        <v>938</v>
      </c>
    </row>
    <row r="60" spans="1:4" ht="11.25">
      <c r="A60">
        <v>59</v>
      </c>
      <c t="s">
        <v>893</v>
      </c>
      <c t="s">
        <v>942</v>
      </c>
      <c t="s">
        <v>943</v>
      </c>
    </row>
    <row r="61" spans="1:4" ht="11.25">
      <c r="A61">
        <v>60</v>
      </c>
      <c t="s">
        <v>947</v>
      </c>
      <c t="s">
        <v>947</v>
      </c>
      <c t="s">
        <v>948</v>
      </c>
    </row>
    <row r="62" spans="1:4" ht="11.25">
      <c r="A62">
        <v>61</v>
      </c>
      <c t="s">
        <v>966</v>
      </c>
      <c t="s">
        <v>966</v>
      </c>
      <c t="s">
        <v>967</v>
      </c>
    </row>
    <row r="63" spans="1:4" ht="11.25">
      <c r="A63">
        <v>62</v>
      </c>
      <c t="s">
        <v>975</v>
      </c>
      <c t="s">
        <v>975</v>
      </c>
      <c t="s">
        <v>976</v>
      </c>
    </row>
    <row r="64" spans="1:4" ht="11.25">
      <c r="A64">
        <v>63</v>
      </c>
      <c t="s">
        <v>1167</v>
      </c>
      <c t="s">
        <v>1167</v>
      </c>
      <c t="s">
        <v>1168</v>
      </c>
    </row>
    <row r="65" spans="1:4" ht="11.25">
      <c r="A65">
        <v>64</v>
      </c>
      <c t="s">
        <v>1209</v>
      </c>
      <c t="s">
        <v>1209</v>
      </c>
      <c t="s">
        <v>1210</v>
      </c>
    </row>
    <row r="66" spans="1:4" ht="11.25">
      <c r="A66">
        <v>65</v>
      </c>
      <c t="s">
        <v>1224</v>
      </c>
      <c t="s">
        <v>1224</v>
      </c>
      <c t="s">
        <v>1225</v>
      </c>
    </row>
    <row r="67" spans="1:4" ht="11.25">
      <c r="A67">
        <v>66</v>
      </c>
      <c t="s">
        <v>1239</v>
      </c>
      <c t="s">
        <v>1239</v>
      </c>
      <c t="s">
        <v>1240</v>
      </c>
    </row>
    <row r="68" spans="1:4" ht="11.25">
      <c r="A68">
        <v>67</v>
      </c>
      <c t="s">
        <v>1302</v>
      </c>
      <c t="s">
        <v>1304</v>
      </c>
      <c t="s">
        <v>1305</v>
      </c>
    </row>
    <row r="69" spans="1:4" ht="11.25">
      <c r="A69">
        <v>68</v>
      </c>
      <c t="s">
        <v>1302</v>
      </c>
      <c t="s">
        <v>1310</v>
      </c>
      <c t="s">
        <v>1311</v>
      </c>
    </row>
    <row r="70" spans="1:4" ht="11.25">
      <c r="A70">
        <v>69</v>
      </c>
      <c t="s">
        <v>1302</v>
      </c>
      <c t="s">
        <v>1302</v>
      </c>
      <c t="s">
        <v>1303</v>
      </c>
    </row>
    <row r="71" spans="1:4" ht="11.25">
      <c r="A71">
        <v>70</v>
      </c>
      <c t="s">
        <v>1302</v>
      </c>
      <c t="s">
        <v>1320</v>
      </c>
      <c t="s">
        <v>1321</v>
      </c>
    </row>
    <row r="72" spans="1:4" ht="11.25">
      <c r="A72">
        <v>71</v>
      </c>
      <c t="s">
        <v>1302</v>
      </c>
      <c t="s">
        <v>1322</v>
      </c>
      <c t="s">
        <v>1323</v>
      </c>
    </row>
    <row r="73" spans="1:4" ht="11.25">
      <c r="A73">
        <v>72</v>
      </c>
      <c t="s">
        <v>1302</v>
      </c>
      <c t="s">
        <v>1324</v>
      </c>
      <c t="s">
        <v>1325</v>
      </c>
    </row>
    <row r="74" spans="1:4" ht="11.25">
      <c r="A74">
        <v>73</v>
      </c>
      <c t="s">
        <v>1302</v>
      </c>
      <c t="s">
        <v>1330</v>
      </c>
      <c t="s">
        <v>1331</v>
      </c>
    </row>
    <row r="75" spans="1:4" ht="11.25">
      <c r="A75">
        <v>74</v>
      </c>
      <c t="s">
        <v>1302</v>
      </c>
      <c t="s">
        <v>1335</v>
      </c>
      <c t="s">
        <v>1336</v>
      </c>
    </row>
    <row r="76" spans="1:4" ht="11.25">
      <c r="A76">
        <v>75</v>
      </c>
      <c t="s">
        <v>1302</v>
      </c>
      <c t="s">
        <v>1337</v>
      </c>
      <c t="s">
        <v>1338</v>
      </c>
    </row>
    <row r="77" spans="1:4" ht="11.25">
      <c r="A77">
        <v>76</v>
      </c>
      <c t="s">
        <v>1302</v>
      </c>
      <c t="s">
        <v>1339</v>
      </c>
      <c t="s">
        <v>1340</v>
      </c>
    </row>
    <row r="78" spans="1:4" ht="11.25">
      <c r="A78">
        <v>77</v>
      </c>
      <c t="s">
        <v>1302</v>
      </c>
      <c t="s">
        <v>1341</v>
      </c>
      <c t="s">
        <v>1342</v>
      </c>
    </row>
    <row r="79" spans="1:4" ht="11.25">
      <c r="A79">
        <v>78</v>
      </c>
      <c t="s">
        <v>1302</v>
      </c>
      <c t="s">
        <v>1343</v>
      </c>
      <c t="s">
        <v>1344</v>
      </c>
    </row>
    <row r="80" spans="1:4" ht="11.25">
      <c r="A80">
        <v>79</v>
      </c>
      <c t="s">
        <v>1302</v>
      </c>
      <c t="s">
        <v>1345</v>
      </c>
      <c t="s">
        <v>1346</v>
      </c>
    </row>
    <row r="81" spans="1:4" ht="11.25">
      <c r="A81">
        <v>80</v>
      </c>
      <c t="s">
        <v>1302</v>
      </c>
      <c t="s">
        <v>1347</v>
      </c>
      <c t="s">
        <v>1348</v>
      </c>
    </row>
    <row r="82" spans="1:4" ht="11.25">
      <c r="A82">
        <v>81</v>
      </c>
      <c t="s">
        <v>1302</v>
      </c>
      <c t="s">
        <v>1349</v>
      </c>
      <c t="s">
        <v>1350</v>
      </c>
    </row>
    <row r="83" spans="1:4" ht="11.25">
      <c r="A83">
        <v>82</v>
      </c>
      <c t="s">
        <v>1302</v>
      </c>
      <c t="s">
        <v>1351</v>
      </c>
      <c t="s">
        <v>1352</v>
      </c>
    </row>
    <row r="84" spans="1:4" ht="11.25">
      <c r="A84">
        <v>83</v>
      </c>
      <c t="s">
        <v>1353</v>
      </c>
      <c t="s">
        <v>1355</v>
      </c>
      <c t="s">
        <v>1356</v>
      </c>
    </row>
    <row r="85" spans="1:4" ht="11.25">
      <c r="A85">
        <v>84</v>
      </c>
      <c t="s">
        <v>1353</v>
      </c>
      <c t="s">
        <v>1361</v>
      </c>
      <c t="s">
        <v>1362</v>
      </c>
    </row>
    <row r="86" spans="1:4" ht="11.25">
      <c r="A86">
        <v>85</v>
      </c>
      <c t="s">
        <v>1353</v>
      </c>
      <c t="s">
        <v>1353</v>
      </c>
      <c t="s">
        <v>1354</v>
      </c>
    </row>
    <row r="87" spans="1:4" ht="11.25">
      <c r="A87">
        <v>86</v>
      </c>
      <c t="s">
        <v>1353</v>
      </c>
      <c t="s">
        <v>1369</v>
      </c>
      <c t="s">
        <v>1370</v>
      </c>
    </row>
    <row r="88" spans="1:4" ht="11.25">
      <c r="A88">
        <v>87</v>
      </c>
      <c t="s">
        <v>1353</v>
      </c>
      <c t="s">
        <v>1374</v>
      </c>
      <c t="s">
        <v>1375</v>
      </c>
    </row>
    <row r="89" spans="1:4" ht="11.25">
      <c r="A89">
        <v>88</v>
      </c>
      <c t="s">
        <v>1353</v>
      </c>
      <c t="s">
        <v>1379</v>
      </c>
      <c t="s">
        <v>1380</v>
      </c>
    </row>
    <row r="90" spans="1:4" ht="11.25">
      <c r="A90">
        <v>89</v>
      </c>
      <c t="s">
        <v>1353</v>
      </c>
      <c t="s">
        <v>1384</v>
      </c>
      <c t="s">
        <v>1385</v>
      </c>
    </row>
    <row r="91" spans="1:4" ht="11.25">
      <c r="A91">
        <v>90</v>
      </c>
      <c t="s">
        <v>1353</v>
      </c>
      <c t="s">
        <v>1392</v>
      </c>
      <c t="s">
        <v>1393</v>
      </c>
    </row>
    <row r="92" spans="1:4" ht="11.25">
      <c r="A92">
        <v>91</v>
      </c>
      <c t="s">
        <v>1353</v>
      </c>
      <c t="s">
        <v>1394</v>
      </c>
      <c t="s">
        <v>1395</v>
      </c>
    </row>
    <row r="93" spans="1:4" ht="11.25">
      <c r="A93">
        <v>92</v>
      </c>
      <c t="s">
        <v>1353</v>
      </c>
      <c t="s">
        <v>1396</v>
      </c>
      <c t="s">
        <v>1397</v>
      </c>
    </row>
    <row r="94" spans="1:4" ht="11.25">
      <c r="A94">
        <v>93</v>
      </c>
      <c t="s">
        <v>1353</v>
      </c>
      <c t="s">
        <v>1401</v>
      </c>
      <c t="s">
        <v>1402</v>
      </c>
    </row>
    <row r="95" spans="1:4" ht="11.25">
      <c r="A95">
        <v>94</v>
      </c>
      <c t="s">
        <v>1406</v>
      </c>
      <c t="s">
        <v>1408</v>
      </c>
      <c t="s">
        <v>1409</v>
      </c>
    </row>
    <row r="96" spans="1:4" ht="11.25">
      <c r="A96">
        <v>95</v>
      </c>
      <c t="s">
        <v>1406</v>
      </c>
      <c t="s">
        <v>1430</v>
      </c>
      <c t="s">
        <v>1431</v>
      </c>
    </row>
    <row r="97" spans="1:4" ht="11.25">
      <c r="A97">
        <v>96</v>
      </c>
      <c t="s">
        <v>1406</v>
      </c>
      <c t="s">
        <v>1406</v>
      </c>
      <c t="s">
        <v>1407</v>
      </c>
    </row>
    <row r="98" spans="1:4" ht="11.25">
      <c r="A98">
        <v>97</v>
      </c>
      <c t="s">
        <v>1406</v>
      </c>
      <c t="s">
        <v>1435</v>
      </c>
      <c t="s">
        <v>1436</v>
      </c>
    </row>
    <row r="99" spans="1:4" ht="11.25">
      <c r="A99">
        <v>98</v>
      </c>
      <c t="s">
        <v>1406</v>
      </c>
      <c t="s">
        <v>1443</v>
      </c>
      <c t="s">
        <v>1444</v>
      </c>
    </row>
    <row r="100" spans="1:4" ht="11.25">
      <c r="A100">
        <v>99</v>
      </c>
      <c t="s">
        <v>1406</v>
      </c>
      <c t="s">
        <v>1448</v>
      </c>
      <c t="s">
        <v>1449</v>
      </c>
    </row>
    <row r="101" spans="1:4" ht="11.25">
      <c r="A101">
        <v>100</v>
      </c>
      <c t="s">
        <v>1406</v>
      </c>
      <c t="s">
        <v>1450</v>
      </c>
      <c t="s">
        <v>1451</v>
      </c>
    </row>
    <row r="102" spans="1:4" ht="11.25">
      <c r="A102">
        <v>101</v>
      </c>
      <c t="s">
        <v>1406</v>
      </c>
      <c t="s">
        <v>1452</v>
      </c>
      <c t="s">
        <v>1453</v>
      </c>
    </row>
    <row r="103" spans="1:4" ht="11.25">
      <c r="A103">
        <v>102</v>
      </c>
      <c t="s">
        <v>1406</v>
      </c>
      <c t="s">
        <v>1457</v>
      </c>
      <c t="s">
        <v>1458</v>
      </c>
    </row>
    <row r="104" spans="1:4" ht="11.25">
      <c r="A104">
        <v>103</v>
      </c>
      <c t="s">
        <v>1406</v>
      </c>
      <c t="s">
        <v>1459</v>
      </c>
      <c t="s">
        <v>1460</v>
      </c>
    </row>
    <row r="105" spans="1:4" ht="11.25">
      <c r="A105">
        <v>104</v>
      </c>
      <c t="s">
        <v>1406</v>
      </c>
      <c t="s">
        <v>1461</v>
      </c>
      <c t="s">
        <v>1462</v>
      </c>
    </row>
    <row r="106" spans="1:4" ht="11.25">
      <c r="A106">
        <v>105</v>
      </c>
      <c t="s">
        <v>1406</v>
      </c>
      <c t="s">
        <v>1463</v>
      </c>
      <c t="s">
        <v>1464</v>
      </c>
    </row>
    <row r="107" spans="1:4" ht="11.25">
      <c r="A107">
        <v>106</v>
      </c>
      <c t="s">
        <v>1465</v>
      </c>
      <c t="s">
        <v>1467</v>
      </c>
      <c t="s">
        <v>1468</v>
      </c>
    </row>
    <row r="108" spans="1:4" ht="11.25">
      <c r="A108">
        <v>107</v>
      </c>
      <c t="s">
        <v>1465</v>
      </c>
      <c t="s">
        <v>1465</v>
      </c>
      <c t="s">
        <v>1466</v>
      </c>
    </row>
    <row r="109" spans="1:4" ht="11.25">
      <c r="A109">
        <v>108</v>
      </c>
      <c t="s">
        <v>1465</v>
      </c>
      <c t="s">
        <v>1476</v>
      </c>
      <c t="s">
        <v>1477</v>
      </c>
    </row>
    <row r="110" spans="1:4" ht="11.25">
      <c r="A110">
        <v>109</v>
      </c>
      <c t="s">
        <v>1465</v>
      </c>
      <c t="s">
        <v>1484</v>
      </c>
      <c t="s">
        <v>1485</v>
      </c>
    </row>
    <row r="111" spans="1:4" ht="11.25">
      <c r="A111">
        <v>110</v>
      </c>
      <c t="s">
        <v>1465</v>
      </c>
      <c t="s">
        <v>1489</v>
      </c>
      <c t="s">
        <v>1490</v>
      </c>
    </row>
    <row r="112" spans="1:4" ht="11.25">
      <c r="A112">
        <v>111</v>
      </c>
      <c t="s">
        <v>1465</v>
      </c>
      <c t="s">
        <v>1497</v>
      </c>
      <c t="s">
        <v>1498</v>
      </c>
    </row>
    <row r="113" spans="1:4" ht="11.25">
      <c r="A113">
        <v>112</v>
      </c>
      <c t="s">
        <v>1465</v>
      </c>
      <c t="s">
        <v>1505</v>
      </c>
      <c t="s">
        <v>1506</v>
      </c>
    </row>
    <row r="114" spans="1:4" ht="11.25">
      <c r="A114">
        <v>113</v>
      </c>
      <c t="s">
        <v>1465</v>
      </c>
      <c t="s">
        <v>1513</v>
      </c>
      <c t="s">
        <v>1514</v>
      </c>
    </row>
    <row r="115" spans="1:4" ht="11.25">
      <c r="A115">
        <v>114</v>
      </c>
      <c t="s">
        <v>1465</v>
      </c>
      <c t="s">
        <v>1521</v>
      </c>
      <c t="s">
        <v>1522</v>
      </c>
    </row>
    <row r="116" spans="1:4" ht="11.25">
      <c r="A116">
        <v>115</v>
      </c>
      <c t="s">
        <v>1465</v>
      </c>
      <c t="s">
        <v>1526</v>
      </c>
      <c t="s">
        <v>1527</v>
      </c>
    </row>
    <row r="117" spans="1:4" ht="11.25">
      <c r="A117">
        <v>116</v>
      </c>
      <c t="s">
        <v>1531</v>
      </c>
      <c t="s">
        <v>1533</v>
      </c>
      <c t="s">
        <v>1534</v>
      </c>
    </row>
    <row r="118" spans="1:4" ht="11.25">
      <c r="A118">
        <v>117</v>
      </c>
      <c t="s">
        <v>1531</v>
      </c>
      <c t="s">
        <v>1542</v>
      </c>
      <c t="s">
        <v>1543</v>
      </c>
    </row>
    <row r="119" spans="1:4" ht="11.25">
      <c r="A119">
        <v>118</v>
      </c>
      <c t="s">
        <v>1531</v>
      </c>
      <c t="s">
        <v>1550</v>
      </c>
      <c t="s">
        <v>1551</v>
      </c>
    </row>
    <row r="120" spans="1:4" ht="11.25">
      <c r="A120">
        <v>119</v>
      </c>
      <c t="s">
        <v>1531</v>
      </c>
      <c t="s">
        <v>1555</v>
      </c>
      <c t="s">
        <v>1556</v>
      </c>
    </row>
    <row r="121" spans="1:4" ht="11.25">
      <c r="A121">
        <v>120</v>
      </c>
      <c t="s">
        <v>1531</v>
      </c>
      <c t="s">
        <v>1531</v>
      </c>
      <c t="s">
        <v>1532</v>
      </c>
    </row>
    <row r="122" spans="1:4" ht="11.25">
      <c r="A122">
        <v>121</v>
      </c>
      <c t="s">
        <v>1531</v>
      </c>
      <c t="s">
        <v>1557</v>
      </c>
      <c t="s">
        <v>1558</v>
      </c>
    </row>
    <row r="123" spans="1:4" ht="11.25">
      <c r="A123">
        <v>122</v>
      </c>
      <c t="s">
        <v>1531</v>
      </c>
      <c t="s">
        <v>1559</v>
      </c>
      <c t="s">
        <v>1560</v>
      </c>
    </row>
    <row r="124" spans="1:4" ht="11.25">
      <c r="A124">
        <v>123</v>
      </c>
      <c t="s">
        <v>1531</v>
      </c>
      <c t="s">
        <v>1564</v>
      </c>
      <c t="s">
        <v>1565</v>
      </c>
    </row>
    <row r="125" spans="1:4" ht="11.25">
      <c r="A125">
        <v>124</v>
      </c>
      <c t="s">
        <v>1531</v>
      </c>
      <c t="s">
        <v>1569</v>
      </c>
      <c t="s">
        <v>1570</v>
      </c>
    </row>
    <row r="126" spans="1:4" ht="11.25">
      <c r="A126">
        <v>125</v>
      </c>
      <c t="s">
        <v>1571</v>
      </c>
      <c t="s">
        <v>1571</v>
      </c>
      <c t="s">
        <v>1572</v>
      </c>
    </row>
    <row r="127" spans="1:4" ht="11.25">
      <c r="A127">
        <v>126</v>
      </c>
      <c t="s">
        <v>1571</v>
      </c>
      <c t="s">
        <v>1573</v>
      </c>
      <c t="s">
        <v>1574</v>
      </c>
    </row>
    <row r="128" spans="1:4" ht="11.25">
      <c r="A128">
        <v>127</v>
      </c>
      <c t="s">
        <v>1571</v>
      </c>
      <c t="s">
        <v>1596</v>
      </c>
      <c t="s">
        <v>1597</v>
      </c>
    </row>
    <row r="129" spans="1:4" ht="11.25">
      <c r="A129">
        <v>128</v>
      </c>
      <c t="s">
        <v>1571</v>
      </c>
      <c t="s">
        <v>1601</v>
      </c>
      <c t="s">
        <v>1602</v>
      </c>
    </row>
    <row r="130" spans="1:4" ht="11.25">
      <c r="A130">
        <v>129</v>
      </c>
      <c t="s">
        <v>1571</v>
      </c>
      <c t="s">
        <v>1603</v>
      </c>
      <c t="s">
        <v>1604</v>
      </c>
    </row>
    <row r="131" spans="1:4" ht="11.25">
      <c r="A131">
        <v>130</v>
      </c>
      <c t="s">
        <v>1571</v>
      </c>
      <c t="s">
        <v>1605</v>
      </c>
      <c t="s">
        <v>1606</v>
      </c>
    </row>
    <row r="132" spans="1:4" ht="11.25">
      <c r="A132">
        <v>131</v>
      </c>
      <c t="s">
        <v>1571</v>
      </c>
      <c t="s">
        <v>1613</v>
      </c>
      <c t="s">
        <v>1614</v>
      </c>
    </row>
    <row r="133" spans="1:4" ht="11.25">
      <c r="A133">
        <v>132</v>
      </c>
      <c t="s">
        <v>1571</v>
      </c>
      <c t="s">
        <v>1615</v>
      </c>
      <c t="s">
        <v>1616</v>
      </c>
    </row>
    <row r="134" spans="1:4" ht="11.25">
      <c r="A134">
        <v>133</v>
      </c>
      <c t="s">
        <v>1571</v>
      </c>
      <c t="s">
        <v>1617</v>
      </c>
      <c t="s">
        <v>1618</v>
      </c>
    </row>
    <row r="135" spans="1:4" ht="11.25">
      <c r="A135">
        <v>134</v>
      </c>
      <c t="s">
        <v>1571</v>
      </c>
      <c t="s">
        <v>1622</v>
      </c>
      <c t="s">
        <v>1623</v>
      </c>
    </row>
    <row r="136" spans="1:4" ht="11.25">
      <c r="A136">
        <v>135</v>
      </c>
      <c t="s">
        <v>1630</v>
      </c>
      <c t="s">
        <v>1632</v>
      </c>
      <c t="s">
        <v>1633</v>
      </c>
    </row>
    <row r="137" spans="1:4" ht="11.25">
      <c r="A137">
        <v>136</v>
      </c>
      <c t="s">
        <v>1630</v>
      </c>
      <c t="s">
        <v>1642</v>
      </c>
      <c t="s">
        <v>1643</v>
      </c>
    </row>
    <row r="138" spans="1:4" ht="11.25">
      <c r="A138">
        <v>137</v>
      </c>
      <c t="s">
        <v>1630</v>
      </c>
      <c t="s">
        <v>1650</v>
      </c>
      <c t="s">
        <v>1651</v>
      </c>
    </row>
    <row r="139" spans="1:4" ht="11.25">
      <c r="A139">
        <v>138</v>
      </c>
      <c t="s">
        <v>1630</v>
      </c>
      <c t="s">
        <v>1655</v>
      </c>
      <c t="s">
        <v>1656</v>
      </c>
    </row>
    <row r="140" spans="1:4" ht="11.25">
      <c r="A140">
        <v>139</v>
      </c>
      <c t="s">
        <v>1630</v>
      </c>
      <c t="s">
        <v>1630</v>
      </c>
      <c t="s">
        <v>1631</v>
      </c>
    </row>
    <row r="141" spans="1:4" ht="11.25">
      <c r="A141">
        <v>140</v>
      </c>
      <c t="s">
        <v>1630</v>
      </c>
      <c t="s">
        <v>1660</v>
      </c>
      <c t="s">
        <v>1661</v>
      </c>
    </row>
    <row r="142" spans="1:4" ht="11.25">
      <c r="A142">
        <v>141</v>
      </c>
      <c t="s">
        <v>1630</v>
      </c>
      <c t="s">
        <v>1668</v>
      </c>
      <c t="s">
        <v>1669</v>
      </c>
    </row>
    <row r="143" spans="1:4" ht="11.25">
      <c r="A143">
        <v>142</v>
      </c>
      <c t="s">
        <v>1630</v>
      </c>
      <c t="s">
        <v>1673</v>
      </c>
      <c t="s">
        <v>1674</v>
      </c>
    </row>
    <row r="144" spans="1:4" ht="11.25">
      <c r="A144">
        <v>143</v>
      </c>
      <c t="s">
        <v>1630</v>
      </c>
      <c t="s">
        <v>1678</v>
      </c>
      <c t="s">
        <v>1679</v>
      </c>
    </row>
    <row r="145" spans="1:4" ht="11.25">
      <c r="A145">
        <v>144</v>
      </c>
      <c t="s">
        <v>1630</v>
      </c>
      <c t="s">
        <v>1683</v>
      </c>
      <c t="s">
        <v>1684</v>
      </c>
    </row>
    <row r="146" spans="1:4" ht="11.25">
      <c r="A146">
        <v>145</v>
      </c>
      <c t="s">
        <v>1630</v>
      </c>
      <c t="s">
        <v>1688</v>
      </c>
      <c t="s">
        <v>1689</v>
      </c>
    </row>
    <row r="147" spans="1:4" ht="11.25">
      <c r="A147">
        <v>146</v>
      </c>
      <c t="s">
        <v>1693</v>
      </c>
      <c t="s">
        <v>1695</v>
      </c>
      <c t="s">
        <v>1696</v>
      </c>
    </row>
    <row r="148" spans="1:4" ht="11.25">
      <c r="A148">
        <v>147</v>
      </c>
      <c t="s">
        <v>1693</v>
      </c>
      <c t="s">
        <v>1693</v>
      </c>
      <c t="s">
        <v>1694</v>
      </c>
    </row>
    <row r="149" spans="1:4" ht="11.25">
      <c r="A149">
        <v>148</v>
      </c>
      <c t="s">
        <v>1693</v>
      </c>
      <c t="s">
        <v>1701</v>
      </c>
      <c t="s">
        <v>1702</v>
      </c>
    </row>
    <row r="150" spans="1:4" ht="11.25">
      <c r="A150">
        <v>149</v>
      </c>
      <c t="s">
        <v>1693</v>
      </c>
      <c t="s">
        <v>1703</v>
      </c>
      <c t="s">
        <v>1704</v>
      </c>
    </row>
    <row r="151" spans="1:4" ht="11.25">
      <c r="A151">
        <v>150</v>
      </c>
      <c t="s">
        <v>1693</v>
      </c>
      <c t="s">
        <v>1705</v>
      </c>
      <c t="s">
        <v>1706</v>
      </c>
    </row>
    <row r="152" spans="1:4" ht="11.25">
      <c r="A152">
        <v>151</v>
      </c>
      <c t="s">
        <v>1693</v>
      </c>
      <c t="s">
        <v>1707</v>
      </c>
      <c t="s">
        <v>1708</v>
      </c>
    </row>
    <row r="153" spans="1:4" ht="11.25">
      <c r="A153">
        <v>152</v>
      </c>
      <c t="s">
        <v>1693</v>
      </c>
      <c t="s">
        <v>1715</v>
      </c>
      <c t="s">
        <v>1716</v>
      </c>
    </row>
    <row r="154" spans="1:4" ht="11.25">
      <c r="A154">
        <v>153</v>
      </c>
      <c t="s">
        <v>1693</v>
      </c>
      <c t="s">
        <v>1717</v>
      </c>
      <c t="s">
        <v>1718</v>
      </c>
    </row>
    <row r="155" spans="1:4" ht="11.25">
      <c r="A155">
        <v>154</v>
      </c>
      <c t="s">
        <v>1693</v>
      </c>
      <c t="s">
        <v>1719</v>
      </c>
      <c t="s">
        <v>1720</v>
      </c>
    </row>
    <row r="156" spans="1:4" ht="11.25">
      <c r="A156">
        <v>155</v>
      </c>
      <c t="s">
        <v>1693</v>
      </c>
      <c t="s">
        <v>1721</v>
      </c>
      <c t="s">
        <v>1722</v>
      </c>
    </row>
    <row r="157" spans="1:4" ht="11.25">
      <c r="A157">
        <v>156</v>
      </c>
      <c t="s">
        <v>1693</v>
      </c>
      <c t="s">
        <v>1723</v>
      </c>
      <c t="s">
        <v>1724</v>
      </c>
    </row>
    <row r="158" spans="1:4" ht="11.25">
      <c r="A158">
        <v>157</v>
      </c>
      <c t="s">
        <v>1725</v>
      </c>
      <c t="s">
        <v>1725</v>
      </c>
      <c t="s">
        <v>1726</v>
      </c>
    </row>
    <row r="159" spans="1:4" ht="11.25">
      <c r="A159">
        <v>158</v>
      </c>
      <c t="s">
        <v>1725</v>
      </c>
      <c t="s">
        <v>1727</v>
      </c>
      <c t="s">
        <v>1728</v>
      </c>
    </row>
    <row r="160" spans="1:4" ht="11.25">
      <c r="A160">
        <v>159</v>
      </c>
      <c t="s">
        <v>1725</v>
      </c>
      <c t="s">
        <v>1736</v>
      </c>
      <c t="s">
        <v>1737</v>
      </c>
    </row>
    <row r="161" spans="1:4" ht="11.25">
      <c r="A161">
        <v>160</v>
      </c>
      <c t="s">
        <v>1725</v>
      </c>
      <c t="s">
        <v>1738</v>
      </c>
      <c t="s">
        <v>1739</v>
      </c>
    </row>
    <row r="162" spans="1:4" ht="11.25">
      <c r="A162">
        <v>161</v>
      </c>
      <c t="s">
        <v>1725</v>
      </c>
      <c t="s">
        <v>1740</v>
      </c>
      <c t="s">
        <v>1741</v>
      </c>
    </row>
    <row r="163" spans="1:4" ht="11.25">
      <c r="A163">
        <v>162</v>
      </c>
      <c t="s">
        <v>1725</v>
      </c>
      <c t="s">
        <v>1705</v>
      </c>
      <c t="s">
        <v>1742</v>
      </c>
    </row>
    <row r="164" spans="1:4" ht="11.25">
      <c r="A164">
        <v>163</v>
      </c>
      <c t="s">
        <v>1725</v>
      </c>
      <c t="s">
        <v>1743</v>
      </c>
      <c t="s">
        <v>1744</v>
      </c>
    </row>
    <row r="165" spans="1:4" ht="11.25">
      <c r="A165">
        <v>164</v>
      </c>
      <c t="s">
        <v>1745</v>
      </c>
      <c t="s">
        <v>1747</v>
      </c>
      <c t="s">
        <v>1748</v>
      </c>
    </row>
    <row r="166" spans="1:4" ht="11.25">
      <c r="A166">
        <v>165</v>
      </c>
      <c t="s">
        <v>1745</v>
      </c>
      <c t="s">
        <v>1753</v>
      </c>
      <c t="s">
        <v>1754</v>
      </c>
    </row>
    <row r="167" spans="1:4" ht="11.25">
      <c r="A167">
        <v>166</v>
      </c>
      <c t="s">
        <v>1745</v>
      </c>
      <c t="s">
        <v>1755</v>
      </c>
      <c t="s">
        <v>1756</v>
      </c>
    </row>
    <row r="168" spans="1:4" ht="11.25">
      <c r="A168">
        <v>167</v>
      </c>
      <c t="s">
        <v>1745</v>
      </c>
      <c t="s">
        <v>1766</v>
      </c>
      <c t="s">
        <v>1767</v>
      </c>
    </row>
    <row r="169" spans="1:4" ht="11.25">
      <c r="A169">
        <v>168</v>
      </c>
      <c t="s">
        <v>1745</v>
      </c>
      <c t="s">
        <v>1745</v>
      </c>
      <c t="s">
        <v>1746</v>
      </c>
    </row>
    <row r="170" spans="1:4" ht="11.25">
      <c r="A170">
        <v>169</v>
      </c>
      <c t="s">
        <v>1745</v>
      </c>
      <c t="s">
        <v>1768</v>
      </c>
      <c t="s">
        <v>1769</v>
      </c>
    </row>
    <row r="171" spans="1:4" ht="11.25">
      <c r="A171">
        <v>170</v>
      </c>
      <c t="s">
        <v>1745</v>
      </c>
      <c t="s">
        <v>1770</v>
      </c>
      <c t="s">
        <v>1771</v>
      </c>
    </row>
    <row r="172" spans="1:4" ht="11.25">
      <c r="A172">
        <v>171</v>
      </c>
      <c t="s">
        <v>1745</v>
      </c>
      <c t="s">
        <v>1772</v>
      </c>
      <c t="s">
        <v>1773</v>
      </c>
    </row>
    <row r="173" spans="1:4" ht="11.25">
      <c r="A173">
        <v>172</v>
      </c>
      <c t="s">
        <v>1745</v>
      </c>
      <c t="s">
        <v>1774</v>
      </c>
      <c t="s">
        <v>1775</v>
      </c>
    </row>
    <row r="174" spans="1:4" ht="11.25">
      <c r="A174">
        <v>173</v>
      </c>
      <c t="s">
        <v>1745</v>
      </c>
      <c t="s">
        <v>1776</v>
      </c>
      <c t="s">
        <v>1777</v>
      </c>
    </row>
    <row r="175" spans="1:4" ht="11.25">
      <c r="A175">
        <v>174</v>
      </c>
      <c t="s">
        <v>1745</v>
      </c>
      <c t="s">
        <v>1778</v>
      </c>
      <c t="s">
        <v>1779</v>
      </c>
    </row>
    <row r="176" spans="1:4" ht="11.25">
      <c r="A176">
        <v>175</v>
      </c>
      <c t="s">
        <v>1745</v>
      </c>
      <c t="s">
        <v>1783</v>
      </c>
      <c t="s">
        <v>1784</v>
      </c>
    </row>
    <row r="177" spans="1:4" ht="11.25">
      <c r="A177">
        <v>176</v>
      </c>
      <c t="s">
        <v>1785</v>
      </c>
      <c t="s">
        <v>1787</v>
      </c>
      <c t="s">
        <v>1788</v>
      </c>
    </row>
    <row r="178" spans="1:4" ht="11.25">
      <c r="A178">
        <v>177</v>
      </c>
      <c t="s">
        <v>1785</v>
      </c>
      <c t="s">
        <v>1803</v>
      </c>
      <c t="s">
        <v>1804</v>
      </c>
    </row>
    <row r="179" spans="1:4" ht="11.25">
      <c r="A179">
        <v>178</v>
      </c>
      <c t="s">
        <v>1785</v>
      </c>
      <c t="s">
        <v>1811</v>
      </c>
      <c t="s">
        <v>1812</v>
      </c>
    </row>
    <row r="180" spans="1:4" ht="11.25">
      <c r="A180">
        <v>179</v>
      </c>
      <c t="s">
        <v>1785</v>
      </c>
      <c t="s">
        <v>1785</v>
      </c>
      <c t="s">
        <v>1786</v>
      </c>
    </row>
    <row r="181" spans="1:4" ht="11.25">
      <c r="A181">
        <v>180</v>
      </c>
      <c t="s">
        <v>1785</v>
      </c>
      <c t="s">
        <v>1816</v>
      </c>
      <c t="s">
        <v>1817</v>
      </c>
    </row>
    <row r="182" spans="1:4" ht="11.25">
      <c r="A182">
        <v>181</v>
      </c>
      <c t="s">
        <v>1785</v>
      </c>
      <c t="s">
        <v>1836</v>
      </c>
      <c t="s">
        <v>1837</v>
      </c>
    </row>
    <row r="183" spans="1:4" ht="11.25">
      <c r="A183">
        <v>182</v>
      </c>
      <c t="s">
        <v>1785</v>
      </c>
      <c t="s">
        <v>1841</v>
      </c>
      <c t="s">
        <v>1842</v>
      </c>
    </row>
    <row r="184" spans="1:4" ht="11.25">
      <c r="A184">
        <v>183</v>
      </c>
      <c t="s">
        <v>1785</v>
      </c>
      <c t="s">
        <v>1705</v>
      </c>
      <c t="s">
        <v>1849</v>
      </c>
    </row>
    <row r="185" spans="1:4" ht="11.25">
      <c r="A185">
        <v>184</v>
      </c>
      <c t="s">
        <v>1785</v>
      </c>
      <c t="s">
        <v>1853</v>
      </c>
      <c t="s">
        <v>1854</v>
      </c>
    </row>
    <row r="186" spans="1:4" ht="11.25">
      <c r="A186">
        <v>185</v>
      </c>
      <c t="s">
        <v>1785</v>
      </c>
      <c t="s">
        <v>806</v>
      </c>
      <c t="s">
        <v>1858</v>
      </c>
    </row>
    <row r="187" spans="1:4" ht="11.25">
      <c r="A187">
        <v>186</v>
      </c>
      <c t="s">
        <v>1785</v>
      </c>
      <c t="s">
        <v>1862</v>
      </c>
      <c t="s">
        <v>1863</v>
      </c>
    </row>
    <row r="188" spans="1:4" ht="11.25">
      <c r="A188">
        <v>187</v>
      </c>
      <c t="s">
        <v>1867</v>
      </c>
      <c t="s">
        <v>1869</v>
      </c>
      <c t="s">
        <v>1870</v>
      </c>
    </row>
    <row r="189" spans="1:4" ht="11.25">
      <c r="A189">
        <v>188</v>
      </c>
      <c t="s">
        <v>1867</v>
      </c>
      <c t="s">
        <v>1875</v>
      </c>
      <c t="s">
        <v>1876</v>
      </c>
    </row>
    <row r="190" spans="1:4" ht="11.25">
      <c r="A190">
        <v>189</v>
      </c>
      <c t="s">
        <v>1867</v>
      </c>
      <c t="s">
        <v>1877</v>
      </c>
      <c t="s">
        <v>1878</v>
      </c>
    </row>
    <row r="191" spans="1:4" ht="11.25">
      <c r="A191">
        <v>190</v>
      </c>
      <c t="s">
        <v>1867</v>
      </c>
      <c t="s">
        <v>1882</v>
      </c>
      <c t="s">
        <v>1883</v>
      </c>
    </row>
    <row r="192" spans="1:4" ht="11.25">
      <c r="A192">
        <v>191</v>
      </c>
      <c t="s">
        <v>1867</v>
      </c>
      <c t="s">
        <v>1369</v>
      </c>
      <c t="s">
        <v>1884</v>
      </c>
    </row>
    <row r="193" spans="1:4" ht="11.25">
      <c r="A193">
        <v>192</v>
      </c>
      <c t="s">
        <v>1867</v>
      </c>
      <c t="s">
        <v>1867</v>
      </c>
      <c t="s">
        <v>1868</v>
      </c>
    </row>
    <row r="194" spans="1:4" ht="11.25">
      <c r="A194">
        <v>193</v>
      </c>
      <c t="s">
        <v>1867</v>
      </c>
      <c t="s">
        <v>1885</v>
      </c>
      <c t="s">
        <v>1886</v>
      </c>
    </row>
    <row r="195" spans="1:4" ht="11.25">
      <c r="A195">
        <v>194</v>
      </c>
      <c t="s">
        <v>1867</v>
      </c>
      <c t="s">
        <v>1887</v>
      </c>
      <c t="s">
        <v>1888</v>
      </c>
    </row>
    <row r="196" spans="1:4" ht="11.25">
      <c r="A196">
        <v>195</v>
      </c>
      <c t="s">
        <v>1867</v>
      </c>
      <c t="s">
        <v>799</v>
      </c>
      <c t="s">
        <v>1889</v>
      </c>
    </row>
    <row r="197" spans="1:4" ht="11.25">
      <c r="A197">
        <v>196</v>
      </c>
      <c t="s">
        <v>1867</v>
      </c>
      <c t="s">
        <v>1893</v>
      </c>
      <c t="s">
        <v>1894</v>
      </c>
    </row>
    <row r="198" spans="1:4" ht="11.25">
      <c r="A198">
        <v>197</v>
      </c>
      <c t="s">
        <v>1867</v>
      </c>
      <c t="s">
        <v>1683</v>
      </c>
      <c t="s">
        <v>1895</v>
      </c>
    </row>
    <row r="199" spans="1:4" ht="11.25">
      <c r="A199">
        <v>198</v>
      </c>
      <c t="s">
        <v>1867</v>
      </c>
      <c t="s">
        <v>1896</v>
      </c>
      <c t="s">
        <v>1897</v>
      </c>
    </row>
    <row r="200" spans="1:4" ht="11.25">
      <c r="A200">
        <v>199</v>
      </c>
      <c t="s">
        <v>1867</v>
      </c>
      <c t="s">
        <v>1898</v>
      </c>
      <c t="s">
        <v>1899</v>
      </c>
    </row>
    <row r="201" spans="1:4" ht="11.25">
      <c r="A201">
        <v>200</v>
      </c>
      <c t="s">
        <v>1900</v>
      </c>
      <c t="s">
        <v>1902</v>
      </c>
      <c t="s">
        <v>1903</v>
      </c>
    </row>
    <row r="202" spans="1:4" ht="11.25">
      <c r="A202">
        <v>201</v>
      </c>
      <c t="s">
        <v>1900</v>
      </c>
      <c t="s">
        <v>1908</v>
      </c>
      <c t="s">
        <v>1909</v>
      </c>
    </row>
    <row r="203" spans="1:4" ht="11.25">
      <c r="A203">
        <v>202</v>
      </c>
      <c t="s">
        <v>1900</v>
      </c>
      <c t="s">
        <v>1919</v>
      </c>
      <c t="s">
        <v>1920</v>
      </c>
    </row>
    <row r="204" spans="1:4" ht="11.25">
      <c r="A204">
        <v>203</v>
      </c>
      <c t="s">
        <v>1900</v>
      </c>
      <c t="s">
        <v>3057</v>
      </c>
      <c t="s">
        <v>3058</v>
      </c>
    </row>
    <row r="205" spans="1:4" ht="11.25">
      <c r="A205">
        <v>204</v>
      </c>
      <c t="s">
        <v>1900</v>
      </c>
      <c t="s">
        <v>1924</v>
      </c>
      <c t="s">
        <v>1925</v>
      </c>
    </row>
    <row r="206" spans="1:4" ht="11.25">
      <c r="A206">
        <v>205</v>
      </c>
      <c t="s">
        <v>1900</v>
      </c>
      <c t="s">
        <v>1900</v>
      </c>
      <c t="s">
        <v>1901</v>
      </c>
    </row>
    <row r="207" spans="1:4" ht="11.25">
      <c r="A207">
        <v>206</v>
      </c>
      <c t="s">
        <v>1900</v>
      </c>
      <c t="s">
        <v>1929</v>
      </c>
      <c t="s">
        <v>1930</v>
      </c>
    </row>
    <row r="208" spans="1:4" ht="11.25">
      <c r="A208">
        <v>207</v>
      </c>
      <c t="s">
        <v>1900</v>
      </c>
      <c t="s">
        <v>1934</v>
      </c>
      <c t="s">
        <v>1935</v>
      </c>
    </row>
    <row r="209" spans="1:4" ht="11.25">
      <c r="A209">
        <v>208</v>
      </c>
      <c t="s">
        <v>1900</v>
      </c>
      <c t="s">
        <v>3059</v>
      </c>
      <c t="s">
        <v>3060</v>
      </c>
    </row>
    <row r="210" spans="1:4" ht="11.25">
      <c r="A210">
        <v>209</v>
      </c>
      <c t="s">
        <v>1900</v>
      </c>
      <c t="s">
        <v>1939</v>
      </c>
      <c t="s">
        <v>1940</v>
      </c>
    </row>
    <row r="211" spans="1:4" ht="11.25">
      <c r="A211">
        <v>210</v>
      </c>
      <c t="s">
        <v>1900</v>
      </c>
      <c t="s">
        <v>1944</v>
      </c>
      <c t="s">
        <v>1945</v>
      </c>
    </row>
    <row r="212" spans="1:4" ht="11.25">
      <c r="A212">
        <v>211</v>
      </c>
      <c t="s">
        <v>1900</v>
      </c>
      <c t="s">
        <v>1949</v>
      </c>
      <c t="s">
        <v>1950</v>
      </c>
    </row>
    <row r="213" spans="1:4" ht="11.25">
      <c r="A213">
        <v>212</v>
      </c>
      <c t="s">
        <v>1900</v>
      </c>
      <c t="s">
        <v>1957</v>
      </c>
      <c t="s">
        <v>1958</v>
      </c>
    </row>
    <row r="214" spans="1:4" ht="11.25">
      <c r="A214">
        <v>213</v>
      </c>
      <c t="s">
        <v>1900</v>
      </c>
      <c t="s">
        <v>1962</v>
      </c>
      <c t="s">
        <v>1963</v>
      </c>
    </row>
    <row r="215" spans="1:4" ht="11.25">
      <c r="A215">
        <v>214</v>
      </c>
      <c t="s">
        <v>1967</v>
      </c>
      <c t="s">
        <v>1969</v>
      </c>
      <c t="s">
        <v>1970</v>
      </c>
    </row>
    <row r="216" spans="1:4" ht="11.25">
      <c r="A216">
        <v>215</v>
      </c>
      <c t="s">
        <v>1967</v>
      </c>
      <c t="s">
        <v>1978</v>
      </c>
      <c t="s">
        <v>1979</v>
      </c>
    </row>
    <row r="217" spans="1:4" ht="11.25">
      <c r="A217">
        <v>216</v>
      </c>
      <c t="s">
        <v>1967</v>
      </c>
      <c t="s">
        <v>1983</v>
      </c>
      <c t="s">
        <v>1984</v>
      </c>
    </row>
    <row r="218" spans="1:4" ht="11.25">
      <c r="A218">
        <v>217</v>
      </c>
      <c t="s">
        <v>1967</v>
      </c>
      <c t="s">
        <v>1988</v>
      </c>
      <c t="s">
        <v>1989</v>
      </c>
    </row>
    <row r="219" spans="1:4" ht="11.25">
      <c r="A219">
        <v>218</v>
      </c>
      <c t="s">
        <v>1967</v>
      </c>
      <c t="s">
        <v>1727</v>
      </c>
      <c t="s">
        <v>1993</v>
      </c>
    </row>
    <row r="220" spans="1:4" ht="11.25">
      <c r="A220">
        <v>219</v>
      </c>
      <c t="s">
        <v>1967</v>
      </c>
      <c t="s">
        <v>1996</v>
      </c>
      <c t="s">
        <v>1997</v>
      </c>
    </row>
    <row r="221" spans="1:4" ht="11.25">
      <c r="A221">
        <v>220</v>
      </c>
      <c t="s">
        <v>1967</v>
      </c>
      <c t="s">
        <v>1967</v>
      </c>
      <c t="s">
        <v>1968</v>
      </c>
    </row>
    <row r="222" spans="1:4" ht="11.25">
      <c r="A222">
        <v>221</v>
      </c>
      <c t="s">
        <v>1967</v>
      </c>
      <c t="s">
        <v>2001</v>
      </c>
      <c t="s">
        <v>2002</v>
      </c>
    </row>
    <row r="223" spans="1:4" ht="11.25">
      <c r="A223">
        <v>222</v>
      </c>
      <c t="s">
        <v>1967</v>
      </c>
      <c t="s">
        <v>2006</v>
      </c>
      <c t="s">
        <v>2007</v>
      </c>
    </row>
    <row r="224" spans="1:4" ht="11.25">
      <c r="A224">
        <v>223</v>
      </c>
      <c t="s">
        <v>1967</v>
      </c>
      <c t="s">
        <v>2014</v>
      </c>
      <c t="s">
        <v>2015</v>
      </c>
    </row>
    <row r="225" spans="1:4" ht="11.25">
      <c r="A225">
        <v>224</v>
      </c>
      <c t="s">
        <v>1967</v>
      </c>
      <c t="s">
        <v>2019</v>
      </c>
      <c t="s">
        <v>2020</v>
      </c>
    </row>
    <row r="226" spans="1:4" ht="11.25">
      <c r="A226">
        <v>225</v>
      </c>
      <c t="s">
        <v>1967</v>
      </c>
      <c t="s">
        <v>799</v>
      </c>
      <c t="s">
        <v>2025</v>
      </c>
    </row>
    <row r="227" spans="1:4" ht="11.25">
      <c r="A227">
        <v>226</v>
      </c>
      <c t="s">
        <v>1967</v>
      </c>
      <c t="s">
        <v>2029</v>
      </c>
      <c t="s">
        <v>2030</v>
      </c>
    </row>
    <row r="228" spans="1:4" ht="11.25">
      <c r="A228">
        <v>227</v>
      </c>
      <c t="s">
        <v>2031</v>
      </c>
      <c t="s">
        <v>2033</v>
      </c>
      <c t="s">
        <v>2034</v>
      </c>
    </row>
    <row r="229" spans="1:4" ht="11.25">
      <c r="A229">
        <v>228</v>
      </c>
      <c t="s">
        <v>2031</v>
      </c>
      <c t="s">
        <v>3061</v>
      </c>
      <c t="s">
        <v>3062</v>
      </c>
    </row>
    <row r="230" spans="1:4" ht="11.25">
      <c r="A230">
        <v>229</v>
      </c>
      <c t="s">
        <v>2031</v>
      </c>
      <c t="s">
        <v>2039</v>
      </c>
      <c t="s">
        <v>2040</v>
      </c>
    </row>
    <row r="231" spans="1:4" ht="11.25">
      <c r="A231">
        <v>230</v>
      </c>
      <c t="s">
        <v>2031</v>
      </c>
      <c t="s">
        <v>2044</v>
      </c>
      <c t="s">
        <v>2045</v>
      </c>
    </row>
    <row r="232" spans="1:4" ht="11.25">
      <c r="A232">
        <v>231</v>
      </c>
      <c t="s">
        <v>2031</v>
      </c>
      <c t="s">
        <v>3063</v>
      </c>
      <c t="s">
        <v>3064</v>
      </c>
    </row>
    <row r="233" spans="1:4" ht="11.25">
      <c r="A233">
        <v>232</v>
      </c>
      <c t="s">
        <v>2031</v>
      </c>
      <c t="s">
        <v>2049</v>
      </c>
      <c t="s">
        <v>2050</v>
      </c>
    </row>
    <row r="234" spans="1:4" ht="11.25">
      <c r="A234">
        <v>233</v>
      </c>
      <c t="s">
        <v>2031</v>
      </c>
      <c t="s">
        <v>2054</v>
      </c>
      <c t="s">
        <v>2055</v>
      </c>
    </row>
    <row r="235" spans="1:4" ht="11.25">
      <c r="A235">
        <v>234</v>
      </c>
      <c t="s">
        <v>2031</v>
      </c>
      <c t="s">
        <v>2059</v>
      </c>
      <c t="s">
        <v>2060</v>
      </c>
    </row>
    <row r="236" spans="1:4" ht="11.25">
      <c r="A236">
        <v>235</v>
      </c>
      <c t="s">
        <v>2031</v>
      </c>
      <c t="s">
        <v>2031</v>
      </c>
      <c t="s">
        <v>2032</v>
      </c>
    </row>
    <row r="237" spans="1:4" ht="11.25">
      <c r="A237">
        <v>236</v>
      </c>
      <c t="s">
        <v>2031</v>
      </c>
      <c t="s">
        <v>2064</v>
      </c>
      <c t="s">
        <v>2065</v>
      </c>
    </row>
    <row r="238" spans="1:4" ht="11.25">
      <c r="A238">
        <v>237</v>
      </c>
      <c t="s">
        <v>2031</v>
      </c>
      <c t="s">
        <v>2075</v>
      </c>
      <c t="s">
        <v>2076</v>
      </c>
    </row>
    <row r="239" spans="1:4" ht="11.25">
      <c r="A239">
        <v>238</v>
      </c>
      <c t="s">
        <v>2031</v>
      </c>
      <c t="s">
        <v>2080</v>
      </c>
      <c t="s">
        <v>2081</v>
      </c>
    </row>
    <row r="240" spans="1:4" ht="11.25">
      <c r="A240">
        <v>239</v>
      </c>
      <c t="s">
        <v>2031</v>
      </c>
      <c t="s">
        <v>2082</v>
      </c>
      <c t="s">
        <v>2083</v>
      </c>
    </row>
    <row r="241" spans="1:4" ht="11.25">
      <c r="A241">
        <v>240</v>
      </c>
      <c t="s">
        <v>2031</v>
      </c>
      <c t="s">
        <v>2088</v>
      </c>
      <c t="s">
        <v>2089</v>
      </c>
    </row>
    <row r="242" spans="1:4" ht="11.25">
      <c r="A242">
        <v>241</v>
      </c>
      <c t="s">
        <v>2031</v>
      </c>
      <c t="s">
        <v>2090</v>
      </c>
      <c t="s">
        <v>2091</v>
      </c>
    </row>
    <row r="243" spans="1:4" ht="11.25">
      <c r="A243">
        <v>242</v>
      </c>
      <c t="s">
        <v>2095</v>
      </c>
      <c t="s">
        <v>2097</v>
      </c>
      <c t="s">
        <v>2098</v>
      </c>
    </row>
    <row r="244" spans="1:4" ht="11.25">
      <c r="A244">
        <v>243</v>
      </c>
      <c t="s">
        <v>2095</v>
      </c>
      <c t="s">
        <v>2099</v>
      </c>
      <c t="s">
        <v>2100</v>
      </c>
    </row>
    <row r="245" spans="1:4" ht="11.25">
      <c r="A245">
        <v>244</v>
      </c>
      <c t="s">
        <v>2095</v>
      </c>
      <c t="s">
        <v>2107</v>
      </c>
      <c t="s">
        <v>2108</v>
      </c>
    </row>
    <row r="246" spans="1:4" ht="11.25">
      <c r="A246">
        <v>245</v>
      </c>
      <c t="s">
        <v>2095</v>
      </c>
      <c t="s">
        <v>2118</v>
      </c>
      <c t="s">
        <v>2119</v>
      </c>
    </row>
    <row r="247" spans="1:4" ht="11.25">
      <c r="A247">
        <v>246</v>
      </c>
      <c t="s">
        <v>2095</v>
      </c>
      <c t="s">
        <v>2095</v>
      </c>
      <c t="s">
        <v>2096</v>
      </c>
    </row>
    <row r="248" spans="1:4" ht="11.25">
      <c r="A248">
        <v>247</v>
      </c>
      <c t="s">
        <v>2095</v>
      </c>
      <c t="s">
        <v>2125</v>
      </c>
      <c t="s">
        <v>2126</v>
      </c>
    </row>
    <row r="249" spans="1:4" ht="11.25">
      <c r="A249">
        <v>248</v>
      </c>
      <c t="s">
        <v>2095</v>
      </c>
      <c t="s">
        <v>868</v>
      </c>
      <c t="s">
        <v>2130</v>
      </c>
    </row>
    <row r="250" spans="1:4" ht="11.25">
      <c r="A250">
        <v>249</v>
      </c>
      <c t="s">
        <v>2095</v>
      </c>
      <c t="s">
        <v>2139</v>
      </c>
      <c t="s">
        <v>2140</v>
      </c>
    </row>
    <row r="251" spans="1:4" ht="11.25">
      <c r="A251">
        <v>250</v>
      </c>
      <c t="s">
        <v>2095</v>
      </c>
      <c t="s">
        <v>2141</v>
      </c>
      <c t="s">
        <v>2142</v>
      </c>
    </row>
    <row r="252" spans="1:4" ht="11.25">
      <c r="A252">
        <v>251</v>
      </c>
      <c t="s">
        <v>2095</v>
      </c>
      <c t="s">
        <v>2145</v>
      </c>
      <c t="s">
        <v>2146</v>
      </c>
    </row>
    <row r="253" spans="1:4" ht="11.25">
      <c r="A253">
        <v>252</v>
      </c>
      <c t="s">
        <v>2151</v>
      </c>
      <c t="s">
        <v>2153</v>
      </c>
      <c t="s">
        <v>2154</v>
      </c>
    </row>
    <row r="254" spans="1:4" ht="11.25">
      <c r="A254">
        <v>253</v>
      </c>
      <c t="s">
        <v>2151</v>
      </c>
      <c t="s">
        <v>1875</v>
      </c>
      <c t="s">
        <v>2159</v>
      </c>
    </row>
    <row r="255" spans="1:4" ht="11.25">
      <c r="A255">
        <v>254</v>
      </c>
      <c t="s">
        <v>2151</v>
      </c>
      <c t="s">
        <v>2163</v>
      </c>
      <c t="s">
        <v>2164</v>
      </c>
    </row>
    <row r="256" spans="1:4" ht="11.25">
      <c r="A256">
        <v>255</v>
      </c>
      <c t="s">
        <v>2151</v>
      </c>
      <c t="s">
        <v>2168</v>
      </c>
      <c t="s">
        <v>2169</v>
      </c>
    </row>
    <row r="257" spans="1:4" ht="11.25">
      <c r="A257">
        <v>256</v>
      </c>
      <c t="s">
        <v>2151</v>
      </c>
      <c t="s">
        <v>2176</v>
      </c>
      <c t="s">
        <v>2177</v>
      </c>
    </row>
    <row r="258" spans="1:4" ht="11.25">
      <c r="A258">
        <v>257</v>
      </c>
      <c t="s">
        <v>2151</v>
      </c>
      <c t="s">
        <v>2181</v>
      </c>
      <c t="s">
        <v>2182</v>
      </c>
    </row>
    <row r="259" spans="1:4" ht="11.25">
      <c r="A259">
        <v>258</v>
      </c>
      <c t="s">
        <v>2151</v>
      </c>
      <c t="s">
        <v>2151</v>
      </c>
      <c t="s">
        <v>2152</v>
      </c>
    </row>
    <row r="260" spans="1:4" ht="11.25">
      <c r="A260">
        <v>259</v>
      </c>
      <c t="s">
        <v>2151</v>
      </c>
      <c t="s">
        <v>2186</v>
      </c>
      <c t="s">
        <v>2187</v>
      </c>
    </row>
    <row r="261" spans="1:4" ht="11.25">
      <c r="A261">
        <v>260</v>
      </c>
      <c t="s">
        <v>2151</v>
      </c>
      <c t="s">
        <v>2194</v>
      </c>
      <c t="s">
        <v>2195</v>
      </c>
    </row>
    <row r="262" spans="1:4" ht="11.25">
      <c r="A262">
        <v>261</v>
      </c>
      <c t="s">
        <v>2199</v>
      </c>
      <c t="s">
        <v>3065</v>
      </c>
      <c t="s">
        <v>3066</v>
      </c>
    </row>
    <row r="263" spans="1:4" ht="11.25">
      <c r="A263">
        <v>262</v>
      </c>
      <c t="s">
        <v>2199</v>
      </c>
      <c t="s">
        <v>2201</v>
      </c>
      <c t="s">
        <v>2202</v>
      </c>
    </row>
    <row r="264" spans="1:4" ht="11.25">
      <c r="A264">
        <v>263</v>
      </c>
      <c t="s">
        <v>2199</v>
      </c>
      <c t="s">
        <v>1596</v>
      </c>
      <c t="s">
        <v>2211</v>
      </c>
    </row>
    <row r="265" spans="1:4" ht="11.25">
      <c r="A265">
        <v>264</v>
      </c>
      <c t="s">
        <v>2199</v>
      </c>
      <c t="s">
        <v>2212</v>
      </c>
      <c t="s">
        <v>2213</v>
      </c>
    </row>
    <row r="266" spans="1:4" ht="11.25">
      <c r="A266">
        <v>265</v>
      </c>
      <c t="s">
        <v>2199</v>
      </c>
      <c t="s">
        <v>2217</v>
      </c>
      <c t="s">
        <v>2218</v>
      </c>
    </row>
    <row r="267" spans="1:4" ht="11.25">
      <c r="A267">
        <v>266</v>
      </c>
      <c t="s">
        <v>2199</v>
      </c>
      <c t="s">
        <v>3067</v>
      </c>
      <c t="s">
        <v>3068</v>
      </c>
    </row>
    <row r="268" spans="1:4" ht="11.25">
      <c r="A268">
        <v>267</v>
      </c>
      <c t="s">
        <v>2199</v>
      </c>
      <c t="s">
        <v>2199</v>
      </c>
      <c t="s">
        <v>2200</v>
      </c>
    </row>
    <row r="269" spans="1:4" ht="11.25">
      <c r="A269">
        <v>268</v>
      </c>
      <c t="s">
        <v>2199</v>
      </c>
      <c t="s">
        <v>2222</v>
      </c>
      <c t="s">
        <v>2223</v>
      </c>
    </row>
    <row r="270" spans="1:4" ht="11.25">
      <c r="A270">
        <v>269</v>
      </c>
      <c t="s">
        <v>2199</v>
      </c>
      <c t="s">
        <v>2228</v>
      </c>
      <c t="s">
        <v>2229</v>
      </c>
    </row>
    <row r="271" spans="1:4" ht="11.25">
      <c r="A271">
        <v>270</v>
      </c>
      <c t="s">
        <v>2199</v>
      </c>
      <c t="s">
        <v>3069</v>
      </c>
      <c t="s">
        <v>3070</v>
      </c>
    </row>
    <row r="272" spans="1:4" ht="11.25">
      <c r="A272">
        <v>271</v>
      </c>
      <c t="s">
        <v>2199</v>
      </c>
      <c t="s">
        <v>3071</v>
      </c>
      <c t="s">
        <v>3072</v>
      </c>
    </row>
    <row r="273" spans="1:4" ht="11.25">
      <c r="A273">
        <v>272</v>
      </c>
      <c t="s">
        <v>2199</v>
      </c>
      <c t="s">
        <v>2230</v>
      </c>
      <c t="s">
        <v>2231</v>
      </c>
    </row>
    <row r="274" spans="1:4" ht="11.25">
      <c r="A274">
        <v>273</v>
      </c>
      <c t="s">
        <v>2199</v>
      </c>
      <c t="s">
        <v>2232</v>
      </c>
      <c t="s">
        <v>2233</v>
      </c>
    </row>
    <row r="275" spans="1:4" ht="11.25">
      <c r="A275">
        <v>274</v>
      </c>
      <c t="s">
        <v>2199</v>
      </c>
      <c t="s">
        <v>2234</v>
      </c>
      <c t="s">
        <v>2235</v>
      </c>
    </row>
    <row r="276" spans="1:4" ht="11.25">
      <c r="A276">
        <v>275</v>
      </c>
      <c t="s">
        <v>2199</v>
      </c>
      <c t="s">
        <v>2239</v>
      </c>
      <c t="s">
        <v>2240</v>
      </c>
    </row>
    <row r="277" spans="1:4" ht="11.25">
      <c r="A277">
        <v>276</v>
      </c>
      <c t="s">
        <v>474</v>
      </c>
      <c t="s">
        <v>2242</v>
      </c>
      <c t="s">
        <v>2243</v>
      </c>
    </row>
    <row r="278" spans="1:4" ht="11.25">
      <c r="A278">
        <v>277</v>
      </c>
      <c t="s">
        <v>474</v>
      </c>
      <c t="s">
        <v>2251</v>
      </c>
      <c t="s">
        <v>2252</v>
      </c>
    </row>
    <row r="279" spans="1:4" ht="11.25">
      <c r="A279">
        <v>278</v>
      </c>
      <c t="s">
        <v>474</v>
      </c>
      <c t="s">
        <v>2176</v>
      </c>
      <c t="s">
        <v>2259</v>
      </c>
    </row>
    <row r="280" spans="1:4" ht="11.25">
      <c r="A280">
        <v>279</v>
      </c>
      <c t="s">
        <v>474</v>
      </c>
      <c t="s">
        <v>2263</v>
      </c>
      <c t="s">
        <v>2264</v>
      </c>
    </row>
    <row r="281" spans="1:4" ht="11.25">
      <c r="A281">
        <v>280</v>
      </c>
      <c t="s">
        <v>474</v>
      </c>
      <c t="s">
        <v>2268</v>
      </c>
      <c t="s">
        <v>2269</v>
      </c>
    </row>
    <row r="282" spans="1:4" ht="11.25">
      <c r="A282">
        <v>281</v>
      </c>
      <c t="s">
        <v>474</v>
      </c>
      <c t="s">
        <v>2273</v>
      </c>
      <c t="s">
        <v>2274</v>
      </c>
    </row>
    <row r="283" spans="1:4" ht="11.25">
      <c r="A283">
        <v>282</v>
      </c>
      <c t="s">
        <v>474</v>
      </c>
      <c t="s">
        <v>474</v>
      </c>
      <c t="s">
        <v>2241</v>
      </c>
    </row>
    <row r="284" spans="1:4" ht="11.25">
      <c r="A284">
        <v>283</v>
      </c>
      <c t="s">
        <v>474</v>
      </c>
      <c t="s">
        <v>2278</v>
      </c>
      <c t="s">
        <v>2279</v>
      </c>
    </row>
    <row r="285" spans="1:4" ht="11.25">
      <c r="A285">
        <v>284</v>
      </c>
      <c t="s">
        <v>474</v>
      </c>
      <c t="s">
        <v>2283</v>
      </c>
      <c t="s">
        <v>2284</v>
      </c>
    </row>
    <row r="286" spans="1:4" ht="11.25">
      <c r="A286">
        <v>285</v>
      </c>
      <c t="s">
        <v>474</v>
      </c>
      <c t="s">
        <v>2288</v>
      </c>
      <c t="s">
        <v>2289</v>
      </c>
    </row>
    <row r="287" spans="1:4" ht="11.25">
      <c r="A287">
        <v>286</v>
      </c>
      <c t="s">
        <v>474</v>
      </c>
      <c t="s">
        <v>2293</v>
      </c>
      <c t="s">
        <v>2294</v>
      </c>
    </row>
    <row r="288" spans="1:4" ht="11.25">
      <c r="A288">
        <v>287</v>
      </c>
      <c t="s">
        <v>474</v>
      </c>
      <c t="s">
        <v>1949</v>
      </c>
      <c t="s">
        <v>2301</v>
      </c>
    </row>
    <row r="289" spans="1:4" ht="11.25">
      <c r="A289">
        <v>288</v>
      </c>
      <c t="s">
        <v>2305</v>
      </c>
      <c t="s">
        <v>2307</v>
      </c>
      <c t="s">
        <v>2308</v>
      </c>
    </row>
    <row r="290" spans="1:4" ht="11.25">
      <c r="A290">
        <v>289</v>
      </c>
      <c t="s">
        <v>2305</v>
      </c>
      <c t="s">
        <v>2313</v>
      </c>
      <c t="s">
        <v>2314</v>
      </c>
    </row>
    <row r="291" spans="1:4" ht="11.25">
      <c r="A291">
        <v>290</v>
      </c>
      <c t="s">
        <v>2305</v>
      </c>
      <c t="s">
        <v>2321</v>
      </c>
      <c t="s">
        <v>2322</v>
      </c>
    </row>
    <row r="292" spans="1:4" ht="11.25">
      <c r="A292">
        <v>291</v>
      </c>
      <c t="s">
        <v>2305</v>
      </c>
      <c t="s">
        <v>2186</v>
      </c>
      <c t="s">
        <v>2333</v>
      </c>
    </row>
    <row r="293" spans="1:4" ht="11.25">
      <c r="A293">
        <v>292</v>
      </c>
      <c t="s">
        <v>2305</v>
      </c>
      <c t="s">
        <v>713</v>
      </c>
      <c t="s">
        <v>2337</v>
      </c>
    </row>
    <row r="294" spans="1:4" ht="11.25">
      <c r="A294">
        <v>293</v>
      </c>
      <c t="s">
        <v>2305</v>
      </c>
      <c t="s">
        <v>2341</v>
      </c>
      <c t="s">
        <v>2342</v>
      </c>
    </row>
    <row r="295" spans="1:4" ht="11.25">
      <c r="A295">
        <v>294</v>
      </c>
      <c t="s">
        <v>2305</v>
      </c>
      <c t="s">
        <v>2305</v>
      </c>
      <c t="s">
        <v>2306</v>
      </c>
    </row>
    <row r="296" spans="1:4" ht="11.25">
      <c r="A296">
        <v>295</v>
      </c>
      <c t="s">
        <v>2305</v>
      </c>
      <c t="s">
        <v>2346</v>
      </c>
      <c t="s">
        <v>2347</v>
      </c>
    </row>
    <row r="297" spans="1:4" ht="11.25">
      <c r="A297">
        <v>296</v>
      </c>
      <c t="s">
        <v>2305</v>
      </c>
      <c t="s">
        <v>2350</v>
      </c>
      <c t="s">
        <v>2351</v>
      </c>
    </row>
    <row r="298" spans="1:4" ht="11.25">
      <c r="A298">
        <v>297</v>
      </c>
      <c t="s">
        <v>2305</v>
      </c>
      <c t="s">
        <v>2355</v>
      </c>
      <c t="s">
        <v>2356</v>
      </c>
    </row>
    <row r="299" spans="1:4" ht="11.25">
      <c r="A299">
        <v>298</v>
      </c>
      <c t="s">
        <v>2360</v>
      </c>
      <c t="s">
        <v>2362</v>
      </c>
      <c t="s">
        <v>2363</v>
      </c>
    </row>
    <row r="300" spans="1:4" ht="11.25">
      <c r="A300">
        <v>299</v>
      </c>
      <c t="s">
        <v>2360</v>
      </c>
      <c t="s">
        <v>2374</v>
      </c>
      <c t="s">
        <v>2375</v>
      </c>
    </row>
    <row r="301" spans="1:4" ht="11.25">
      <c r="A301">
        <v>300</v>
      </c>
      <c t="s">
        <v>2360</v>
      </c>
      <c t="s">
        <v>2382</v>
      </c>
      <c t="s">
        <v>2383</v>
      </c>
    </row>
    <row r="302" spans="1:4" ht="11.25">
      <c r="A302">
        <v>301</v>
      </c>
      <c t="s">
        <v>2360</v>
      </c>
      <c t="s">
        <v>2390</v>
      </c>
      <c t="s">
        <v>2391</v>
      </c>
    </row>
    <row r="303" spans="1:4" ht="11.25">
      <c r="A303">
        <v>302</v>
      </c>
      <c t="s">
        <v>2360</v>
      </c>
      <c t="s">
        <v>2404</v>
      </c>
      <c t="s">
        <v>2405</v>
      </c>
    </row>
    <row r="304" spans="1:4" ht="11.25">
      <c r="A304">
        <v>303</v>
      </c>
      <c t="s">
        <v>2360</v>
      </c>
      <c t="s">
        <v>2406</v>
      </c>
      <c t="s">
        <v>2407</v>
      </c>
    </row>
    <row r="305" spans="1:4" ht="11.25">
      <c r="A305">
        <v>304</v>
      </c>
      <c t="s">
        <v>2360</v>
      </c>
      <c t="s">
        <v>1836</v>
      </c>
      <c t="s">
        <v>2411</v>
      </c>
    </row>
    <row r="306" spans="1:4" ht="11.25">
      <c r="A306">
        <v>305</v>
      </c>
      <c t="s">
        <v>2360</v>
      </c>
      <c t="s">
        <v>2412</v>
      </c>
      <c t="s">
        <v>2413</v>
      </c>
    </row>
    <row r="307" spans="1:4" ht="11.25">
      <c r="A307">
        <v>306</v>
      </c>
      <c t="s">
        <v>2360</v>
      </c>
      <c t="s">
        <v>2360</v>
      </c>
      <c t="s">
        <v>2361</v>
      </c>
    </row>
    <row r="308" spans="1:4" ht="11.25">
      <c r="A308">
        <v>307</v>
      </c>
      <c t="s">
        <v>2360</v>
      </c>
      <c t="s">
        <v>2417</v>
      </c>
      <c t="s">
        <v>2418</v>
      </c>
    </row>
    <row r="309" spans="1:4" ht="11.25">
      <c r="A309">
        <v>308</v>
      </c>
      <c t="s">
        <v>2360</v>
      </c>
      <c t="s">
        <v>2425</v>
      </c>
      <c t="s">
        <v>2426</v>
      </c>
    </row>
    <row r="310" spans="1:4" ht="11.25">
      <c r="A310">
        <v>309</v>
      </c>
      <c t="s">
        <v>2360</v>
      </c>
      <c t="s">
        <v>2433</v>
      </c>
      <c t="s">
        <v>2434</v>
      </c>
    </row>
    <row r="311" spans="1:4" ht="11.25">
      <c r="A311">
        <v>310</v>
      </c>
      <c t="s">
        <v>2360</v>
      </c>
      <c t="s">
        <v>3073</v>
      </c>
      <c t="s">
        <v>3074</v>
      </c>
    </row>
    <row r="312" spans="1:4" ht="11.25">
      <c r="A312">
        <v>311</v>
      </c>
      <c t="s">
        <v>2441</v>
      </c>
      <c t="s">
        <v>2443</v>
      </c>
      <c t="s">
        <v>2444</v>
      </c>
    </row>
    <row r="313" spans="1:4" ht="11.25">
      <c r="A313">
        <v>312</v>
      </c>
      <c t="s">
        <v>2441</v>
      </c>
      <c t="s">
        <v>2449</v>
      </c>
      <c t="s">
        <v>2450</v>
      </c>
    </row>
    <row r="314" spans="1:4" ht="11.25">
      <c r="A314">
        <v>313</v>
      </c>
      <c t="s">
        <v>2441</v>
      </c>
      <c t="s">
        <v>2455</v>
      </c>
      <c t="s">
        <v>2456</v>
      </c>
    </row>
    <row r="315" spans="1:4" ht="11.25">
      <c r="A315">
        <v>314</v>
      </c>
      <c t="s">
        <v>2441</v>
      </c>
      <c t="s">
        <v>2457</v>
      </c>
      <c t="s">
        <v>2458</v>
      </c>
    </row>
    <row r="316" spans="1:4" ht="11.25">
      <c r="A316">
        <v>315</v>
      </c>
      <c t="s">
        <v>2441</v>
      </c>
      <c t="s">
        <v>2459</v>
      </c>
      <c t="s">
        <v>2460</v>
      </c>
    </row>
    <row r="317" spans="1:4" ht="11.25">
      <c r="A317">
        <v>316</v>
      </c>
      <c t="s">
        <v>2441</v>
      </c>
      <c t="s">
        <v>2464</v>
      </c>
      <c t="s">
        <v>2465</v>
      </c>
    </row>
    <row r="318" spans="1:4" ht="11.25">
      <c r="A318">
        <v>317</v>
      </c>
      <c t="s">
        <v>2441</v>
      </c>
      <c t="s">
        <v>2466</v>
      </c>
      <c t="s">
        <v>2467</v>
      </c>
    </row>
    <row r="319" spans="1:4" ht="11.25">
      <c r="A319">
        <v>318</v>
      </c>
      <c t="s">
        <v>2441</v>
      </c>
      <c t="s">
        <v>2474</v>
      </c>
      <c t="s">
        <v>2475</v>
      </c>
    </row>
    <row r="320" spans="1:4" ht="11.25">
      <c r="A320">
        <v>319</v>
      </c>
      <c t="s">
        <v>2441</v>
      </c>
      <c t="s">
        <v>2482</v>
      </c>
      <c t="s">
        <v>2483</v>
      </c>
    </row>
    <row r="321" spans="1:4" ht="11.25">
      <c r="A321">
        <v>320</v>
      </c>
      <c t="s">
        <v>2441</v>
      </c>
      <c t="s">
        <v>2139</v>
      </c>
      <c t="s">
        <v>2484</v>
      </c>
    </row>
    <row r="322" spans="1:4" ht="11.25">
      <c r="A322">
        <v>321</v>
      </c>
      <c t="s">
        <v>2441</v>
      </c>
      <c t="s">
        <v>2485</v>
      </c>
      <c t="s">
        <v>2486</v>
      </c>
    </row>
    <row r="323" spans="1:4" ht="11.25">
      <c r="A323">
        <v>322</v>
      </c>
      <c t="s">
        <v>2441</v>
      </c>
      <c t="s">
        <v>2487</v>
      </c>
      <c t="s">
        <v>2488</v>
      </c>
    </row>
    <row r="324" spans="1:4" ht="11.25">
      <c r="A324">
        <v>323</v>
      </c>
      <c t="s">
        <v>2441</v>
      </c>
      <c t="s">
        <v>2441</v>
      </c>
      <c t="s">
        <v>2442</v>
      </c>
    </row>
    <row r="325" spans="1:4" ht="11.25">
      <c r="A325">
        <v>324</v>
      </c>
      <c t="s">
        <v>2441</v>
      </c>
      <c t="s">
        <v>2489</v>
      </c>
      <c t="s">
        <v>2490</v>
      </c>
    </row>
    <row r="326" spans="1:4" ht="11.25">
      <c r="A326">
        <v>325</v>
      </c>
      <c t="s">
        <v>2441</v>
      </c>
      <c t="s">
        <v>2497</v>
      </c>
      <c t="s">
        <v>2498</v>
      </c>
    </row>
    <row r="327" spans="1:4" ht="11.25">
      <c r="A327">
        <v>326</v>
      </c>
      <c t="s">
        <v>2441</v>
      </c>
      <c t="s">
        <v>2499</v>
      </c>
      <c t="s">
        <v>2500</v>
      </c>
    </row>
    <row r="328" spans="1:4" ht="11.25">
      <c r="A328">
        <v>327</v>
      </c>
      <c t="s">
        <v>2507</v>
      </c>
      <c t="s">
        <v>2509</v>
      </c>
      <c t="s">
        <v>2510</v>
      </c>
    </row>
    <row r="329" spans="1:4" ht="11.25">
      <c r="A329">
        <v>328</v>
      </c>
      <c t="s">
        <v>2507</v>
      </c>
      <c t="s">
        <v>1559</v>
      </c>
      <c t="s">
        <v>2517</v>
      </c>
    </row>
    <row r="330" spans="1:4" ht="11.25">
      <c r="A330">
        <v>329</v>
      </c>
      <c t="s">
        <v>2507</v>
      </c>
      <c t="s">
        <v>2521</v>
      </c>
      <c t="s">
        <v>2522</v>
      </c>
    </row>
    <row r="331" spans="1:4" ht="11.25">
      <c r="A331">
        <v>330</v>
      </c>
      <c t="s">
        <v>2507</v>
      </c>
      <c t="s">
        <v>2529</v>
      </c>
      <c t="s">
        <v>2530</v>
      </c>
    </row>
    <row r="332" spans="1:4" ht="11.25">
      <c r="A332">
        <v>331</v>
      </c>
      <c t="s">
        <v>2507</v>
      </c>
      <c t="s">
        <v>2507</v>
      </c>
      <c t="s">
        <v>2508</v>
      </c>
    </row>
    <row r="333" spans="1:4" ht="11.25">
      <c r="A333">
        <v>332</v>
      </c>
      <c t="s">
        <v>2507</v>
      </c>
      <c t="s">
        <v>2531</v>
      </c>
      <c t="s">
        <v>2532</v>
      </c>
    </row>
    <row r="334" spans="1:4" ht="11.25">
      <c r="A334">
        <v>333</v>
      </c>
      <c t="s">
        <v>2536</v>
      </c>
      <c t="s">
        <v>2538</v>
      </c>
      <c t="s">
        <v>2539</v>
      </c>
    </row>
    <row r="335" spans="1:4" ht="11.25">
      <c r="A335">
        <v>334</v>
      </c>
      <c t="s">
        <v>2536</v>
      </c>
      <c t="s">
        <v>2546</v>
      </c>
      <c t="s">
        <v>2547</v>
      </c>
    </row>
    <row r="336" spans="1:4" ht="11.25">
      <c r="A336">
        <v>335</v>
      </c>
      <c t="s">
        <v>2536</v>
      </c>
      <c t="s">
        <v>2551</v>
      </c>
      <c t="s">
        <v>2552</v>
      </c>
    </row>
    <row r="337" spans="1:4" ht="11.25">
      <c r="A337">
        <v>336</v>
      </c>
      <c t="s">
        <v>2536</v>
      </c>
      <c t="s">
        <v>2559</v>
      </c>
      <c t="s">
        <v>2560</v>
      </c>
    </row>
    <row r="338" spans="1:4" ht="11.25">
      <c r="A338">
        <v>337</v>
      </c>
      <c t="s">
        <v>2536</v>
      </c>
      <c t="s">
        <v>2564</v>
      </c>
      <c t="s">
        <v>2565</v>
      </c>
    </row>
    <row r="339" spans="1:4" ht="11.25">
      <c r="A339">
        <v>338</v>
      </c>
      <c t="s">
        <v>2536</v>
      </c>
      <c t="s">
        <v>2572</v>
      </c>
      <c t="s">
        <v>2573</v>
      </c>
    </row>
    <row r="340" spans="1:4" ht="11.25">
      <c r="A340">
        <v>339</v>
      </c>
      <c t="s">
        <v>2536</v>
      </c>
      <c t="s">
        <v>2577</v>
      </c>
      <c t="s">
        <v>2578</v>
      </c>
    </row>
    <row r="341" spans="1:4" ht="11.25">
      <c r="A341">
        <v>340</v>
      </c>
      <c t="s">
        <v>2536</v>
      </c>
      <c t="s">
        <v>2536</v>
      </c>
      <c t="s">
        <v>2537</v>
      </c>
    </row>
    <row r="342" spans="1:4" ht="11.25">
      <c r="A342">
        <v>341</v>
      </c>
      <c t="s">
        <v>2536</v>
      </c>
      <c t="s">
        <v>2582</v>
      </c>
      <c t="s">
        <v>2583</v>
      </c>
    </row>
    <row r="343" spans="1:4" ht="11.25">
      <c r="A343">
        <v>342</v>
      </c>
      <c t="s">
        <v>2598</v>
      </c>
      <c t="s">
        <v>2600</v>
      </c>
      <c t="s">
        <v>2601</v>
      </c>
    </row>
    <row r="344" spans="1:4" ht="11.25">
      <c r="A344">
        <v>343</v>
      </c>
      <c t="s">
        <v>2598</v>
      </c>
      <c t="s">
        <v>2605</v>
      </c>
      <c t="s">
        <v>2606</v>
      </c>
    </row>
    <row r="345" spans="1:4" ht="11.25">
      <c r="A345">
        <v>344</v>
      </c>
      <c t="s">
        <v>2598</v>
      </c>
      <c t="s">
        <v>2607</v>
      </c>
      <c t="s">
        <v>2608</v>
      </c>
    </row>
    <row r="346" spans="1:4" ht="11.25">
      <c r="A346">
        <v>345</v>
      </c>
      <c t="s">
        <v>2598</v>
      </c>
      <c t="s">
        <v>2630</v>
      </c>
      <c t="s">
        <v>2631</v>
      </c>
    </row>
    <row r="347" spans="1:4" ht="11.25">
      <c r="A347">
        <v>346</v>
      </c>
      <c t="s">
        <v>2598</v>
      </c>
      <c t="s">
        <v>2632</v>
      </c>
      <c t="s">
        <v>2633</v>
      </c>
    </row>
    <row r="348" spans="1:4" ht="11.25">
      <c r="A348">
        <v>347</v>
      </c>
      <c t="s">
        <v>2598</v>
      </c>
      <c t="s">
        <v>2634</v>
      </c>
      <c t="s">
        <v>2635</v>
      </c>
    </row>
    <row r="349" spans="1:4" ht="11.25">
      <c r="A349">
        <v>348</v>
      </c>
      <c t="s">
        <v>2598</v>
      </c>
      <c t="s">
        <v>2639</v>
      </c>
      <c t="s">
        <v>2640</v>
      </c>
    </row>
    <row r="350" spans="1:4" ht="11.25">
      <c r="A350">
        <v>349</v>
      </c>
      <c t="s">
        <v>2598</v>
      </c>
      <c t="s">
        <v>2641</v>
      </c>
      <c t="s">
        <v>2642</v>
      </c>
    </row>
    <row r="351" spans="1:4" ht="11.25">
      <c r="A351">
        <v>350</v>
      </c>
      <c t="s">
        <v>2598</v>
      </c>
      <c t="s">
        <v>2643</v>
      </c>
      <c t="s">
        <v>2644</v>
      </c>
    </row>
    <row r="352" spans="1:4" ht="11.25">
      <c r="A352">
        <v>351</v>
      </c>
      <c t="s">
        <v>2598</v>
      </c>
      <c t="s">
        <v>2645</v>
      </c>
      <c t="s">
        <v>2646</v>
      </c>
    </row>
    <row r="353" spans="1:4" ht="11.25">
      <c r="A353">
        <v>352</v>
      </c>
      <c t="s">
        <v>2598</v>
      </c>
      <c t="s">
        <v>2598</v>
      </c>
      <c t="s">
        <v>2599</v>
      </c>
    </row>
    <row r="354" spans="1:4" ht="11.25">
      <c r="A354">
        <v>353</v>
      </c>
      <c t="s">
        <v>2598</v>
      </c>
      <c t="s">
        <v>2647</v>
      </c>
      <c t="s">
        <v>2648</v>
      </c>
    </row>
    <row r="355" spans="1:4" ht="11.25">
      <c r="A355">
        <v>354</v>
      </c>
      <c t="s">
        <v>2598</v>
      </c>
      <c t="s">
        <v>2655</v>
      </c>
      <c t="s">
        <v>2656</v>
      </c>
    </row>
    <row r="356" spans="1:4" ht="11.25">
      <c r="A356">
        <v>355</v>
      </c>
      <c t="s">
        <v>2657</v>
      </c>
      <c t="s">
        <v>2659</v>
      </c>
      <c t="s">
        <v>2660</v>
      </c>
    </row>
    <row r="357" spans="1:4" ht="11.25">
      <c r="A357">
        <v>356</v>
      </c>
      <c t="s">
        <v>2657</v>
      </c>
      <c t="s">
        <v>2664</v>
      </c>
      <c t="s">
        <v>2665</v>
      </c>
    </row>
    <row r="358" spans="1:4" ht="11.25">
      <c r="A358">
        <v>357</v>
      </c>
      <c t="s">
        <v>2657</v>
      </c>
      <c t="s">
        <v>2669</v>
      </c>
      <c t="s">
        <v>2670</v>
      </c>
    </row>
    <row r="359" spans="1:4" ht="11.25">
      <c r="A359">
        <v>358</v>
      </c>
      <c t="s">
        <v>2657</v>
      </c>
      <c t="s">
        <v>2678</v>
      </c>
      <c t="s">
        <v>2679</v>
      </c>
    </row>
    <row r="360" spans="1:4" ht="11.25">
      <c r="A360">
        <v>359</v>
      </c>
      <c t="s">
        <v>2657</v>
      </c>
      <c t="s">
        <v>2690</v>
      </c>
      <c t="s">
        <v>2691</v>
      </c>
    </row>
    <row r="361" spans="1:4" ht="11.25">
      <c r="A361">
        <v>360</v>
      </c>
      <c t="s">
        <v>2657</v>
      </c>
      <c t="s">
        <v>2695</v>
      </c>
      <c t="s">
        <v>2696</v>
      </c>
    </row>
    <row r="362" spans="1:4" ht="11.25">
      <c r="A362">
        <v>361</v>
      </c>
      <c t="s">
        <v>2657</v>
      </c>
      <c t="s">
        <v>2700</v>
      </c>
      <c t="s">
        <v>2701</v>
      </c>
    </row>
    <row r="363" spans="1:4" ht="11.25">
      <c r="A363">
        <v>362</v>
      </c>
      <c t="s">
        <v>2657</v>
      </c>
      <c t="s">
        <v>2705</v>
      </c>
      <c t="s">
        <v>2706</v>
      </c>
    </row>
    <row r="364" spans="1:4" ht="11.25">
      <c r="A364">
        <v>363</v>
      </c>
      <c t="s">
        <v>2657</v>
      </c>
      <c t="s">
        <v>2710</v>
      </c>
      <c t="s">
        <v>2711</v>
      </c>
    </row>
    <row r="365" spans="1:4" ht="11.25">
      <c r="A365">
        <v>364</v>
      </c>
      <c t="s">
        <v>2657</v>
      </c>
      <c t="s">
        <v>2657</v>
      </c>
      <c t="s">
        <v>2658</v>
      </c>
    </row>
    <row r="366" spans="1:4" ht="11.25">
      <c r="A366">
        <v>365</v>
      </c>
      <c t="s">
        <v>2657</v>
      </c>
      <c t="s">
        <v>2715</v>
      </c>
      <c t="s">
        <v>2716</v>
      </c>
    </row>
    <row r="367" spans="1:4" ht="11.25">
      <c r="A367">
        <v>366</v>
      </c>
      <c t="s">
        <v>2738</v>
      </c>
      <c t="s">
        <v>2740</v>
      </c>
      <c t="s">
        <v>2741</v>
      </c>
    </row>
    <row r="368" spans="1:4" ht="11.25">
      <c r="A368">
        <v>367</v>
      </c>
      <c t="s">
        <v>2738</v>
      </c>
      <c t="s">
        <v>2752</v>
      </c>
      <c t="s">
        <v>2753</v>
      </c>
    </row>
    <row r="369" spans="1:4" ht="11.25">
      <c r="A369">
        <v>368</v>
      </c>
      <c t="s">
        <v>2738</v>
      </c>
      <c t="s">
        <v>2760</v>
      </c>
      <c t="s">
        <v>2761</v>
      </c>
    </row>
    <row r="370" spans="1:4" ht="11.25">
      <c r="A370">
        <v>369</v>
      </c>
      <c t="s">
        <v>2738</v>
      </c>
      <c t="s">
        <v>2767</v>
      </c>
      <c t="s">
        <v>2768</v>
      </c>
    </row>
    <row r="371" spans="1:4" ht="11.25">
      <c r="A371">
        <v>370</v>
      </c>
      <c t="s">
        <v>2738</v>
      </c>
      <c t="s">
        <v>2769</v>
      </c>
      <c t="s">
        <v>2770</v>
      </c>
    </row>
    <row r="372" spans="1:4" ht="11.25">
      <c r="A372">
        <v>371</v>
      </c>
      <c t="s">
        <v>2738</v>
      </c>
      <c t="s">
        <v>2773</v>
      </c>
      <c t="s">
        <v>2774</v>
      </c>
    </row>
    <row r="373" spans="1:4" ht="11.25">
      <c r="A373">
        <v>372</v>
      </c>
      <c t="s">
        <v>2738</v>
      </c>
      <c t="s">
        <v>2222</v>
      </c>
      <c t="s">
        <v>2775</v>
      </c>
    </row>
    <row r="374" spans="1:4" ht="11.25">
      <c r="A374">
        <v>373</v>
      </c>
      <c t="s">
        <v>2738</v>
      </c>
      <c t="s">
        <v>2776</v>
      </c>
      <c t="s">
        <v>2777</v>
      </c>
    </row>
    <row r="375" spans="1:4" ht="11.25">
      <c r="A375">
        <v>374</v>
      </c>
      <c t="s">
        <v>2738</v>
      </c>
      <c t="s">
        <v>2778</v>
      </c>
      <c t="s">
        <v>2779</v>
      </c>
    </row>
    <row r="376" spans="1:4" ht="11.25">
      <c r="A376">
        <v>375</v>
      </c>
      <c t="s">
        <v>2738</v>
      </c>
      <c t="s">
        <v>2738</v>
      </c>
      <c t="s">
        <v>2739</v>
      </c>
    </row>
    <row r="377" spans="1:4" ht="11.25">
      <c r="A377">
        <v>376</v>
      </c>
      <c t="s">
        <v>2738</v>
      </c>
      <c t="s">
        <v>2786</v>
      </c>
      <c t="s">
        <v>2787</v>
      </c>
    </row>
    <row r="378" spans="1:4" ht="11.25">
      <c r="A378">
        <v>377</v>
      </c>
      <c t="s">
        <v>2738</v>
      </c>
      <c t="s">
        <v>2794</v>
      </c>
      <c t="s">
        <v>2795</v>
      </c>
    </row>
    <row r="379" spans="1:4" ht="11.25">
      <c r="A379">
        <v>378</v>
      </c>
      <c t="s">
        <v>2738</v>
      </c>
      <c t="s">
        <v>2796</v>
      </c>
      <c t="s">
        <v>2797</v>
      </c>
    </row>
    <row r="380" spans="1:4" ht="11.25">
      <c r="A380">
        <v>379</v>
      </c>
      <c t="s">
        <v>2738</v>
      </c>
      <c t="s">
        <v>2798</v>
      </c>
      <c t="s">
        <v>2799</v>
      </c>
    </row>
    <row r="381" spans="1:4" ht="11.25">
      <c r="A381">
        <v>380</v>
      </c>
      <c t="s">
        <v>2800</v>
      </c>
      <c t="s">
        <v>2802</v>
      </c>
      <c t="s">
        <v>2803</v>
      </c>
    </row>
    <row r="382" spans="1:4" ht="11.25">
      <c r="A382">
        <v>381</v>
      </c>
      <c t="s">
        <v>2800</v>
      </c>
      <c t="s">
        <v>2808</v>
      </c>
      <c t="s">
        <v>2809</v>
      </c>
    </row>
    <row r="383" spans="1:4" ht="11.25">
      <c r="A383">
        <v>382</v>
      </c>
      <c t="s">
        <v>2800</v>
      </c>
      <c t="s">
        <v>2813</v>
      </c>
      <c t="s">
        <v>2814</v>
      </c>
    </row>
    <row r="384" spans="1:4" ht="11.25">
      <c r="A384">
        <v>383</v>
      </c>
      <c t="s">
        <v>2800</v>
      </c>
      <c t="s">
        <v>2819</v>
      </c>
      <c t="s">
        <v>2820</v>
      </c>
    </row>
    <row r="385" spans="1:4" ht="11.25">
      <c r="A385">
        <v>384</v>
      </c>
      <c t="s">
        <v>2800</v>
      </c>
      <c t="s">
        <v>2827</v>
      </c>
      <c t="s">
        <v>2828</v>
      </c>
    </row>
    <row r="386" spans="1:4" ht="11.25">
      <c r="A386">
        <v>385</v>
      </c>
      <c t="s">
        <v>2800</v>
      </c>
      <c t="s">
        <v>1705</v>
      </c>
      <c t="s">
        <v>3075</v>
      </c>
    </row>
    <row r="387" spans="1:4" ht="11.25">
      <c r="A387">
        <v>386</v>
      </c>
      <c t="s">
        <v>2800</v>
      </c>
      <c t="s">
        <v>2835</v>
      </c>
      <c t="s">
        <v>2836</v>
      </c>
    </row>
    <row r="388" spans="1:4" ht="11.25">
      <c r="A388">
        <v>387</v>
      </c>
      <c t="s">
        <v>2800</v>
      </c>
      <c t="s">
        <v>2800</v>
      </c>
      <c t="s">
        <v>2801</v>
      </c>
    </row>
    <row r="389" spans="1:4" ht="11.25">
      <c r="A389">
        <v>388</v>
      </c>
      <c t="s">
        <v>2800</v>
      </c>
      <c t="s">
        <v>2837</v>
      </c>
      <c t="s">
        <v>2838</v>
      </c>
    </row>
    <row r="390" spans="1:4" ht="11.25">
      <c r="A390">
        <v>389</v>
      </c>
      <c t="s">
        <v>2800</v>
      </c>
      <c t="s">
        <v>2842</v>
      </c>
      <c t="s">
        <v>2843</v>
      </c>
    </row>
    <row r="391" spans="1:4" ht="11.25">
      <c r="A391">
        <v>390</v>
      </c>
      <c t="s">
        <v>2800</v>
      </c>
      <c t="s">
        <v>2853</v>
      </c>
      <c t="s">
        <v>2854</v>
      </c>
    </row>
    <row r="392" spans="1:4" ht="11.25">
      <c r="A392">
        <v>391</v>
      </c>
      <c t="s">
        <v>2870</v>
      </c>
      <c t="s">
        <v>2251</v>
      </c>
      <c t="s">
        <v>2872</v>
      </c>
    </row>
    <row r="393" spans="1:4" ht="11.25">
      <c r="A393">
        <v>392</v>
      </c>
      <c t="s">
        <v>2870</v>
      </c>
      <c t="s">
        <v>2877</v>
      </c>
      <c t="s">
        <v>2878</v>
      </c>
    </row>
    <row r="394" spans="1:4" ht="11.25">
      <c r="A394">
        <v>393</v>
      </c>
      <c t="s">
        <v>2870</v>
      </c>
      <c t="s">
        <v>2879</v>
      </c>
      <c t="s">
        <v>2880</v>
      </c>
    </row>
    <row r="395" spans="1:4" ht="11.25">
      <c r="A395">
        <v>394</v>
      </c>
      <c t="s">
        <v>2870</v>
      </c>
      <c t="s">
        <v>2887</v>
      </c>
      <c t="s">
        <v>2888</v>
      </c>
    </row>
    <row r="396" spans="1:4" ht="11.25">
      <c r="A396">
        <v>395</v>
      </c>
      <c t="s">
        <v>2870</v>
      </c>
      <c t="s">
        <v>2892</v>
      </c>
      <c t="s">
        <v>2893</v>
      </c>
    </row>
    <row r="397" spans="1:4" ht="11.25">
      <c r="A397">
        <v>396</v>
      </c>
      <c t="s">
        <v>2870</v>
      </c>
      <c t="s">
        <v>2897</v>
      </c>
      <c t="s">
        <v>2898</v>
      </c>
    </row>
    <row r="398" spans="1:4" ht="11.25">
      <c r="A398">
        <v>397</v>
      </c>
      <c t="s">
        <v>2870</v>
      </c>
      <c t="s">
        <v>2902</v>
      </c>
      <c t="s">
        <v>2903</v>
      </c>
    </row>
    <row r="399" spans="1:4" ht="11.25">
      <c r="A399">
        <v>398</v>
      </c>
      <c t="s">
        <v>2870</v>
      </c>
      <c t="s">
        <v>2907</v>
      </c>
      <c t="s">
        <v>2908</v>
      </c>
    </row>
    <row r="400" spans="1:4" ht="11.25">
      <c r="A400">
        <v>399</v>
      </c>
      <c t="s">
        <v>2870</v>
      </c>
      <c t="s">
        <v>2909</v>
      </c>
      <c t="s">
        <v>2910</v>
      </c>
    </row>
    <row r="401" spans="1:4" ht="11.25">
      <c r="A401">
        <v>400</v>
      </c>
      <c t="s">
        <v>2870</v>
      </c>
      <c t="s">
        <v>2870</v>
      </c>
      <c t="s">
        <v>2871</v>
      </c>
    </row>
    <row r="402" spans="1:4" ht="11.25">
      <c r="A402">
        <v>401</v>
      </c>
      <c t="s">
        <v>2870</v>
      </c>
      <c t="s">
        <v>769</v>
      </c>
      <c t="s">
        <v>2914</v>
      </c>
    </row>
    <row r="403" spans="1:4" ht="11.25">
      <c r="A403">
        <v>402</v>
      </c>
      <c t="s">
        <v>2921</v>
      </c>
      <c t="s">
        <v>1408</v>
      </c>
      <c t="s">
        <v>2923</v>
      </c>
    </row>
    <row r="404" spans="1:4" ht="11.25">
      <c r="A404">
        <v>403</v>
      </c>
      <c t="s">
        <v>2921</v>
      </c>
      <c t="s">
        <v>2760</v>
      </c>
      <c t="s">
        <v>2924</v>
      </c>
    </row>
    <row r="405" spans="1:4" ht="11.25">
      <c r="A405">
        <v>404</v>
      </c>
      <c t="s">
        <v>2921</v>
      </c>
      <c t="s">
        <v>2928</v>
      </c>
      <c t="s">
        <v>2929</v>
      </c>
    </row>
    <row r="406" spans="1:4" ht="11.25">
      <c r="A406">
        <v>405</v>
      </c>
      <c t="s">
        <v>2921</v>
      </c>
      <c t="s">
        <v>2936</v>
      </c>
      <c t="s">
        <v>2937</v>
      </c>
    </row>
    <row r="407" spans="1:4" ht="11.25">
      <c r="A407">
        <v>406</v>
      </c>
      <c t="s">
        <v>2921</v>
      </c>
      <c t="s">
        <v>1978</v>
      </c>
      <c t="s">
        <v>2947</v>
      </c>
    </row>
    <row r="408" spans="1:4" ht="11.25">
      <c r="A408">
        <v>407</v>
      </c>
      <c t="s">
        <v>2921</v>
      </c>
      <c t="s">
        <v>2950</v>
      </c>
      <c t="s">
        <v>2951</v>
      </c>
    </row>
    <row r="409" spans="1:4" ht="11.25">
      <c r="A409">
        <v>408</v>
      </c>
      <c t="s">
        <v>2921</v>
      </c>
      <c t="s">
        <v>2976</v>
      </c>
      <c t="s">
        <v>2977</v>
      </c>
    </row>
    <row r="410" spans="1:4" ht="11.25">
      <c r="A410">
        <v>409</v>
      </c>
      <c t="s">
        <v>2921</v>
      </c>
      <c t="s">
        <v>2978</v>
      </c>
      <c t="s">
        <v>2979</v>
      </c>
    </row>
    <row r="411" spans="1:4" ht="11.25">
      <c r="A411">
        <v>410</v>
      </c>
      <c t="s">
        <v>2921</v>
      </c>
      <c t="s">
        <v>2980</v>
      </c>
      <c t="s">
        <v>2981</v>
      </c>
    </row>
    <row r="412" spans="1:4" ht="11.25">
      <c r="A412">
        <v>411</v>
      </c>
      <c t="s">
        <v>2921</v>
      </c>
      <c t="s">
        <v>2982</v>
      </c>
      <c t="s">
        <v>2983</v>
      </c>
    </row>
    <row r="413" spans="1:4" ht="11.25">
      <c r="A413">
        <v>412</v>
      </c>
      <c t="s">
        <v>2921</v>
      </c>
      <c t="s">
        <v>2990</v>
      </c>
      <c t="s">
        <v>2991</v>
      </c>
    </row>
    <row r="414" spans="1:4" ht="11.25">
      <c r="A414">
        <v>413</v>
      </c>
      <c t="s">
        <v>2921</v>
      </c>
      <c t="s">
        <v>2992</v>
      </c>
      <c t="s">
        <v>2993</v>
      </c>
    </row>
    <row r="415" spans="1:4" ht="11.25">
      <c r="A415">
        <v>414</v>
      </c>
      <c t="s">
        <v>2921</v>
      </c>
      <c t="s">
        <v>2997</v>
      </c>
      <c t="s">
        <v>2998</v>
      </c>
    </row>
    <row r="416" spans="1:4" ht="11.25">
      <c r="A416">
        <v>415</v>
      </c>
      <c t="s">
        <v>2921</v>
      </c>
      <c t="s">
        <v>2835</v>
      </c>
      <c t="s">
        <v>3004</v>
      </c>
    </row>
    <row r="417" spans="1:4" ht="11.25">
      <c r="A417">
        <v>416</v>
      </c>
      <c t="s">
        <v>2921</v>
      </c>
      <c t="s">
        <v>2921</v>
      </c>
      <c t="s">
        <v>2922</v>
      </c>
    </row>
    <row r="418" spans="1:4" ht="11.25">
      <c r="A418">
        <v>417</v>
      </c>
      <c t="s">
        <v>2921</v>
      </c>
      <c t="s">
        <v>3005</v>
      </c>
      <c t="s">
        <v>3006</v>
      </c>
    </row>
    <row r="419" spans="1:4" ht="11.25">
      <c r="A419">
        <v>418</v>
      </c>
      <c t="s">
        <v>3022</v>
      </c>
      <c t="s">
        <v>3024</v>
      </c>
      <c t="s">
        <v>3025</v>
      </c>
    </row>
    <row r="420" spans="1:4" ht="11.25">
      <c r="A420">
        <v>419</v>
      </c>
      <c t="s">
        <v>3022</v>
      </c>
      <c t="s">
        <v>3029</v>
      </c>
      <c t="s">
        <v>3030</v>
      </c>
    </row>
    <row r="421" spans="1:4" ht="11.25">
      <c r="A421">
        <v>420</v>
      </c>
      <c t="s">
        <v>3022</v>
      </c>
      <c t="s">
        <v>3031</v>
      </c>
      <c t="s">
        <v>3032</v>
      </c>
    </row>
    <row r="422" spans="1:4" ht="11.25">
      <c r="A422">
        <v>421</v>
      </c>
      <c t="s">
        <v>3022</v>
      </c>
      <c t="s">
        <v>2897</v>
      </c>
      <c t="s">
        <v>3036</v>
      </c>
    </row>
    <row r="423" spans="1:4" ht="11.25">
      <c r="A423">
        <v>422</v>
      </c>
      <c t="s">
        <v>3022</v>
      </c>
      <c t="s">
        <v>3037</v>
      </c>
      <c t="s">
        <v>3038</v>
      </c>
    </row>
    <row r="424" spans="1:4" ht="11.25">
      <c r="A424">
        <v>423</v>
      </c>
      <c t="s">
        <v>3022</v>
      </c>
      <c t="s">
        <v>3039</v>
      </c>
      <c t="s">
        <v>3040</v>
      </c>
    </row>
    <row r="425" spans="1:4" ht="11.25">
      <c r="A425">
        <v>424</v>
      </c>
      <c t="s">
        <v>3022</v>
      </c>
      <c t="s">
        <v>3041</v>
      </c>
      <c t="s">
        <v>3042</v>
      </c>
    </row>
    <row r="426" spans="1:4" ht="11.25">
      <c r="A426">
        <v>425</v>
      </c>
      <c t="s">
        <v>3022</v>
      </c>
      <c t="s">
        <v>3022</v>
      </c>
      <c t="s">
        <v>3023</v>
      </c>
    </row>
    <row r="427" spans="1:4" ht="11.25">
      <c r="A427">
        <v>426</v>
      </c>
      <c t="s">
        <v>3022</v>
      </c>
      <c t="s">
        <v>3043</v>
      </c>
      <c t="s">
        <v>3044</v>
      </c>
    </row>
  </sheetData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ReestrMR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modfrmCheckUpdates">
    <tabColor indexed="47"/>
  </sheetPr>
  <dimension ref="A1"/>
  <sheetViews>
    <sheetView showGridLines="0" workbookViewId="0" topLeftCell="A1">
      <selection pane="topLeft" activeCell="A1" sqref="A1"/>
    </sheetView>
  </sheetViews>
  <sheetFormatPr defaultRowHeight="11.25"/>
  <sheetData/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CopyList">
    <tabColor indexed="47"/>
  </sheetPr>
  <dimension ref="E12:I13"/>
  <sheetViews>
    <sheetView showGridLines="0" workbookViewId="0" topLeftCell="A1">
      <selection pane="topLeft" activeCell="A1" sqref="A1"/>
    </sheetView>
  </sheetViews>
  <sheetFormatPr defaultRowHeight="12.75"/>
  <cols>
    <col min="1" max="16384" width="9.14285714285714" style="226"/>
  </cols>
  <sheetData>
    <row r="12" spans="5:8" ht="12.75">
      <c r="E12" s="226" t="s">
        <v>303</v>
      </c>
      <c r="G12" s="226" t="s">
        <v>53</v>
      </c>
      <c s="226" t="s">
        <v>266</v>
      </c>
    </row>
    <row r="13" spans="8:9" ht="12.75">
      <c r="H13" s="226" t="s">
        <v>266</v>
      </c>
      <c s="226" t="s">
        <v>304</v>
      </c>
    </row>
  </sheetData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0">
    <tabColor indexed="31"/>
  </sheetPr>
  <dimension ref="A1:L58"/>
  <sheetViews>
    <sheetView showGridLines="0" workbookViewId="0" topLeftCell="D4">
      <selection pane="topLeft" activeCell="F69" sqref="F69"/>
    </sheetView>
  </sheetViews>
  <sheetFormatPr defaultRowHeight="11.25"/>
  <cols>
    <col min="1" max="1" width="29.8571428571429" style="150" hidden="1" customWidth="1"/>
    <col min="2" max="2" width="10.7142857142857" style="150" hidden="1" customWidth="1"/>
    <col min="3" max="3" width="3.71428571428571" style="32" hidden="1" customWidth="1"/>
    <col min="4" max="4" width="3.71428571428571" style="37" customWidth="1"/>
    <col min="5" max="5" width="38.1428571428571" style="37" customWidth="1"/>
    <col min="6" max="6" width="50.7142857142857" style="37" customWidth="1"/>
    <col min="7" max="7" width="3.71428571428571" style="36" customWidth="1"/>
    <col min="8" max="8" width="9.14285714285714" style="37"/>
    <col min="9" max="9" width="9.14285714285714" style="95" customWidth="1"/>
    <col min="10" max="16384" width="9.14285714285714" style="37"/>
  </cols>
  <sheetData>
    <row r="1" spans="1:12" s="30" customFormat="1" ht="13.5" customHeight="1" hidden="1">
      <c r="A1" s="149"/>
      <c s="150"/>
      <c r="F1" s="72">
        <v>28495031</v>
      </c>
      <c s="31"/>
      <c r="I1" s="95"/>
      <c r="L1" s="165"/>
    </row>
    <row r="2" spans="1:9" s="30" customFormat="1" ht="12" customHeight="1" hidden="1">
      <c r="A2" s="149"/>
      <c s="150"/>
      <c r="G2" s="31"/>
      <c r="I2" s="95"/>
    </row>
    <row r="3" ht="11.25" hidden="1"/>
    <row r="4" spans="4:6" ht="15.75" customHeight="1">
      <c r="D4" s="33"/>
      <c s="34"/>
      <c s="35" t="str">
        <f>version</f>
        <v>Версия 6.1.4</v>
      </c>
    </row>
    <row r="5" spans="4:7" ht="20.25" customHeight="1">
      <c r="D5" s="38"/>
      <c s="381" t="s">
        <v>496</v>
      </c>
      <c s="381"/>
      <c s="39"/>
    </row>
    <row r="6" spans="4:7" ht="11.25">
      <c r="D6" s="33"/>
      <c s="40"/>
      <c s="41"/>
      <c s="39"/>
    </row>
    <row r="7" spans="4:7" ht="19.5">
      <c r="D7" s="38"/>
      <c s="40" t="s">
        <v>8</v>
      </c>
      <c s="74" t="s">
        <v>85</v>
      </c>
      <c s="39"/>
    </row>
    <row r="8" spans="1:7" ht="3" customHeight="1">
      <c r="A8" s="151"/>
      <c r="D8" s="42"/>
      <c s="40"/>
      <c s="43"/>
      <c s="44"/>
    </row>
    <row r="9" spans="4:7" ht="19.5">
      <c r="D9" s="38"/>
      <c s="63" t="s">
        <v>199</v>
      </c>
      <c s="94" t="s">
        <v>167</v>
      </c>
      <c s="33"/>
    </row>
    <row r="10" spans="1:7" ht="3" customHeight="1">
      <c r="A10" s="151"/>
      <c r="D10" s="42"/>
      <c s="40"/>
      <c s="43"/>
      <c s="44"/>
    </row>
    <row r="11" spans="1:7" ht="33.75">
      <c r="A11" s="150" t="s">
        <v>198</v>
      </c>
      <c r="D11" s="38"/>
      <c s="63" t="s">
        <v>228</v>
      </c>
      <c s="128" t="s">
        <v>45</v>
      </c>
      <c s="33"/>
    </row>
    <row r="12" spans="1:7" ht="3" customHeight="1">
      <c r="A12" s="151"/>
      <c r="D12" s="42"/>
      <c s="40"/>
      <c s="43"/>
      <c s="44"/>
    </row>
    <row r="13" spans="1:7" ht="20.1" customHeight="1">
      <c r="A13" s="152"/>
      <c r="D13" s="38"/>
      <c s="63" t="s">
        <v>446</v>
      </c>
      <c s="228">
        <v>2017</v>
      </c>
      <c s="44"/>
    </row>
    <row r="14" spans="1:7" ht="3" customHeight="1">
      <c r="A14" s="151"/>
      <c r="D14" s="42"/>
      <c s="40"/>
      <c s="43"/>
      <c s="44"/>
    </row>
    <row r="15" spans="4:7" ht="33.75">
      <c r="D15" s="38"/>
      <c s="63" t="s">
        <v>131</v>
      </c>
      <c s="128" t="s">
        <v>45</v>
      </c>
      <c s="33"/>
    </row>
    <row r="16" spans="3:7" ht="30" customHeight="1">
      <c r="C16" s="46"/>
      <c s="42"/>
      <c s="48"/>
      <c s="43"/>
      <c s="45"/>
    </row>
    <row r="17" spans="3:10" ht="19.5">
      <c r="C17" s="46"/>
      <c s="47"/>
      <c s="48" t="s">
        <v>39</v>
      </c>
      <c s="53" t="s">
        <v>999</v>
      </c>
      <c s="45"/>
      <c r="J17" s="51"/>
    </row>
    <row r="18" spans="3:10" ht="19.5">
      <c r="C18" s="46"/>
      <c s="47"/>
      <c s="85" t="s">
        <v>169</v>
      </c>
      <c s="91"/>
      <c s="45"/>
      <c r="J18" s="51"/>
    </row>
    <row r="19" spans="3:10" ht="19.5">
      <c r="C19" s="46"/>
      <c s="47"/>
      <c s="48" t="s">
        <v>9</v>
      </c>
      <c s="53" t="s">
        <v>1000</v>
      </c>
      <c s="45"/>
      <c r="J19" s="51"/>
    </row>
    <row r="20" spans="3:10" ht="19.5">
      <c r="C20" s="46"/>
      <c s="47"/>
      <c s="48" t="s">
        <v>10</v>
      </c>
      <c s="53" t="s">
        <v>997</v>
      </c>
      <c s="45"/>
      <c s="49"/>
      <c r="J20" s="51"/>
    </row>
    <row r="21" spans="1:7" ht="3.75" customHeight="1">
      <c r="A21" s="151"/>
      <c r="D21" s="42"/>
      <c s="40"/>
      <c s="43"/>
      <c s="44"/>
    </row>
    <row r="22" spans="4:7" ht="20.1" customHeight="1">
      <c r="D22" s="38"/>
      <c s="48" t="s">
        <v>40</v>
      </c>
      <c s="129" t="s">
        <v>601</v>
      </c>
      <c s="33"/>
    </row>
    <row r="23" spans="1:7" ht="3.75" customHeight="1">
      <c r="A23" s="151"/>
      <c r="D23" s="42"/>
      <c s="40"/>
      <c s="43"/>
      <c s="44"/>
    </row>
    <row r="24" spans="4:7" ht="19.5">
      <c r="D24" s="38"/>
      <c s="48" t="s">
        <v>501</v>
      </c>
      <c s="128" t="s">
        <v>45</v>
      </c>
      <c s="33"/>
    </row>
    <row r="25" spans="4:7" ht="19.5">
      <c r="D25" s="38"/>
      <c s="48" t="s">
        <v>502</v>
      </c>
      <c s="128" t="s">
        <v>44</v>
      </c>
      <c s="33"/>
    </row>
    <row r="26" spans="4:7" ht="19.5">
      <c r="D26" s="38"/>
      <c s="48" t="s">
        <v>503</v>
      </c>
      <c s="128" t="s">
        <v>45</v>
      </c>
      <c s="33"/>
    </row>
    <row r="27" spans="4:7" ht="19.5">
      <c r="D27" s="38"/>
      <c s="48" t="s">
        <v>504</v>
      </c>
      <c s="128" t="s">
        <v>45</v>
      </c>
      <c s="33"/>
    </row>
    <row r="28" spans="1:7" ht="19.5" hidden="1">
      <c r="A28" s="153"/>
      <c s="154"/>
      <c r="D28" s="50"/>
      <c s="64" t="s">
        <v>505</v>
      </c>
      <c s="91"/>
      <c s="44"/>
    </row>
    <row r="29" spans="1:7" ht="3.75" customHeight="1">
      <c r="A29" s="151"/>
      <c r="D29" s="42"/>
      <c s="40"/>
      <c s="43"/>
      <c s="44"/>
    </row>
    <row r="30" spans="1:7" ht="20.1" customHeight="1">
      <c r="A30" s="151"/>
      <c r="D30" s="42"/>
      <c s="63" t="s">
        <v>226</v>
      </c>
      <c s="129" t="s">
        <v>170</v>
      </c>
      <c s="44"/>
    </row>
    <row r="31" spans="1:7" ht="3" customHeight="1">
      <c r="A31" s="151"/>
      <c r="D31" s="42"/>
      <c s="40"/>
      <c s="43"/>
      <c s="44"/>
    </row>
    <row r="32" spans="1:7" ht="33.75">
      <c r="A32" s="151"/>
      <c r="D32" s="42"/>
      <c s="63" t="s">
        <v>251</v>
      </c>
      <c s="128" t="s">
        <v>44</v>
      </c>
      <c s="44"/>
    </row>
    <row r="33" spans="1:7" ht="3" customHeight="1">
      <c r="A33" s="151"/>
      <c r="D33" s="42"/>
      <c s="40"/>
      <c s="43"/>
      <c s="44"/>
    </row>
    <row r="34" spans="4:7" ht="33.75">
      <c r="D34" s="38"/>
      <c s="127" t="s">
        <v>252</v>
      </c>
      <c s="125" t="s">
        <v>3082</v>
      </c>
      <c s="33"/>
    </row>
    <row r="35" spans="1:7" ht="3" customHeight="1">
      <c r="A35" s="151"/>
      <c r="D35" s="42"/>
      <c s="40"/>
      <c s="43"/>
      <c s="44"/>
    </row>
    <row r="36" spans="1:7" ht="33.75">
      <c r="A36" s="151"/>
      <c r="D36" s="42"/>
      <c s="63" t="s">
        <v>253</v>
      </c>
      <c s="128" t="s">
        <v>44</v>
      </c>
      <c s="44"/>
    </row>
    <row r="37" spans="1:7" ht="3" customHeight="1">
      <c r="A37" s="151"/>
      <c r="D37" s="42"/>
      <c s="40"/>
      <c s="43"/>
      <c s="44"/>
    </row>
    <row r="38" spans="1:7" ht="22.5">
      <c r="A38" s="151"/>
      <c r="D38" s="42"/>
      <c s="63" t="s">
        <v>254</v>
      </c>
      <c s="128" t="s">
        <v>45</v>
      </c>
      <c s="44"/>
    </row>
    <row r="39" spans="1:7" ht="3" customHeight="1">
      <c r="A39" s="151"/>
      <c r="D39" s="42"/>
      <c s="40"/>
      <c s="43"/>
      <c s="44"/>
    </row>
    <row r="40" spans="1:7" ht="45">
      <c r="A40" s="151" t="s">
        <v>260</v>
      </c>
      <c r="D40" s="42"/>
      <c s="63" t="s">
        <v>255</v>
      </c>
      <c s="128" t="s">
        <v>44</v>
      </c>
      <c s="44"/>
    </row>
    <row r="41" spans="1:7" ht="11.25">
      <c r="A41" s="151"/>
      <c r="D41" s="42"/>
      <c s="40"/>
      <c s="43"/>
      <c s="44"/>
    </row>
    <row r="42" spans="1:7" ht="20.1" customHeight="1" hidden="1">
      <c r="A42" s="153"/>
      <c r="D42" s="33"/>
      <c s="165"/>
      <c s="339" t="s">
        <v>41</v>
      </c>
      <c s="44"/>
    </row>
    <row r="43" spans="1:7" ht="19.5" hidden="1">
      <c r="A43" s="153"/>
      <c s="154"/>
      <c r="D43" s="50"/>
      <c s="340" t="s">
        <v>38</v>
      </c>
      <c s="341"/>
      <c s="44"/>
    </row>
    <row r="44" spans="1:7" ht="22.5">
      <c r="A44" s="153"/>
      <c s="154"/>
      <c r="D44" s="50"/>
      <c s="64" t="s">
        <v>669</v>
      </c>
      <c s="347" t="s">
        <v>3080</v>
      </c>
      <c s="44"/>
    </row>
    <row r="45" spans="4:7" ht="3" customHeight="1">
      <c r="D45" s="38"/>
      <c s="40"/>
      <c s="62"/>
      <c s="33"/>
    </row>
    <row r="46" spans="1:7" ht="20.1" customHeight="1" hidden="1">
      <c r="A46" s="153"/>
      <c r="D46" s="33"/>
      <c s="165"/>
      <c s="339" t="s">
        <v>133</v>
      </c>
      <c s="44"/>
    </row>
    <row r="47" spans="1:7" ht="22.5">
      <c r="A47" s="153"/>
      <c s="154"/>
      <c r="D47" s="50"/>
      <c s="64" t="s">
        <v>670</v>
      </c>
      <c s="347" t="s">
        <v>3081</v>
      </c>
      <c s="44"/>
    </row>
    <row r="48" spans="1:7" ht="19.5" hidden="1">
      <c r="A48" s="153"/>
      <c s="154"/>
      <c r="D48" s="50"/>
      <c s="340" t="s">
        <v>132</v>
      </c>
      <c s="341"/>
      <c s="44"/>
    </row>
    <row r="49" spans="4:7" ht="13.5" customHeight="1" hidden="1">
      <c r="D49" s="38"/>
      <c s="40"/>
      <c s="62"/>
      <c s="33"/>
    </row>
    <row r="50" spans="1:7" ht="20.1" customHeight="1" hidden="1">
      <c r="A50" s="153"/>
      <c r="D50" s="33"/>
      <c s="165"/>
      <c s="339" t="s">
        <v>134</v>
      </c>
      <c s="44"/>
    </row>
    <row r="51" spans="1:7" ht="19.5" hidden="1">
      <c r="A51" s="153"/>
      <c s="154"/>
      <c r="D51" s="50"/>
      <c s="340" t="s">
        <v>48</v>
      </c>
      <c s="341"/>
      <c s="44"/>
    </row>
    <row r="52" spans="1:7" ht="19.5" hidden="1">
      <c r="A52" s="153"/>
      <c s="154"/>
      <c r="D52" s="50"/>
      <c s="340" t="s">
        <v>132</v>
      </c>
      <c s="341"/>
      <c s="44"/>
    </row>
    <row r="53" spans="4:7" ht="13.5" customHeight="1" hidden="1">
      <c r="D53" s="38"/>
      <c s="40"/>
      <c s="62"/>
      <c s="33"/>
    </row>
    <row r="54" spans="1:7" ht="20.1" customHeight="1" hidden="1">
      <c r="A54" s="153"/>
      <c r="D54" s="33"/>
      <c s="165"/>
      <c s="339" t="s">
        <v>135</v>
      </c>
      <c s="44"/>
    </row>
    <row r="55" spans="1:7" ht="19.5" hidden="1">
      <c r="A55" s="153"/>
      <c s="154"/>
      <c r="D55" s="50"/>
      <c s="340" t="s">
        <v>48</v>
      </c>
      <c s="341"/>
      <c s="44"/>
    </row>
    <row r="56" spans="1:7" ht="19.5" hidden="1">
      <c r="A56" s="153"/>
      <c s="154"/>
      <c r="D56" s="50"/>
      <c s="340" t="s">
        <v>49</v>
      </c>
      <c s="341"/>
      <c s="44"/>
    </row>
    <row r="57" spans="1:7" ht="19.5" hidden="1">
      <c r="A57" s="153"/>
      <c s="154"/>
      <c r="D57" s="50"/>
      <c s="340" t="s">
        <v>132</v>
      </c>
      <c s="341"/>
      <c s="44"/>
    </row>
    <row r="58" spans="1:7" ht="19.5" hidden="1">
      <c r="A58" s="153"/>
      <c s="154"/>
      <c r="D58" s="50"/>
      <c s="340" t="s">
        <v>50</v>
      </c>
      <c s="341"/>
      <c s="44"/>
    </row>
  </sheetData>
  <sheetProtection password="FA9C" sheet="1" objects="1" scenarios="1" formatColumns="0" formatRows="0"/>
  <mergeCells count="1">
    <mergeCell ref="E5:F5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18 F55:F58 F43:F44 F47:F48 F51:F52 F28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1 F32 F40 F36 F38 F15 F24:F2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34"/>
    <dataValidation type="list" allowBlank="1" showInputMessage="1" showErrorMessage="1" prompt="Выберите значение из списка" errorTitle="Ошибка" error="Выберите значение из списка" sqref="F30">
      <formula1>kind_of_NDS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kind_of_activity</formula1>
    </dataValidation>
  </dataValidations>
  <pageMargins left="0.75" right="0.75" top="1" bottom="1" header="0.5" footer="0.5"/>
  <pageSetup orientation="portrait" paperSize="8" r:id="rId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1">
    <tabColor indexed="31"/>
    <pageSetUpPr fitToPage="1"/>
  </sheetPr>
  <dimension ref="A3:I25"/>
  <sheetViews>
    <sheetView showGridLines="0" workbookViewId="0" topLeftCell="C3">
      <selection pane="topLeft" activeCell="K17" sqref="K17"/>
    </sheetView>
  </sheetViews>
  <sheetFormatPr defaultColWidth="10.5742857142857" defaultRowHeight="14.25"/>
  <cols>
    <col min="1" max="1" width="9.14285714285714" style="76" hidden="1" customWidth="1"/>
    <col min="2" max="2" width="9.14285714285714" style="55" hidden="1" customWidth="1"/>
    <col min="3" max="3" width="3.71428571428571" style="80" customWidth="1"/>
    <col min="4" max="4" width="6.28571428571429" style="55" bestFit="1" customWidth="1"/>
    <col min="5" max="5" width="38.5714285714286" style="55" customWidth="1"/>
    <col min="6" max="6" width="6.71428571428571" style="55" customWidth="1"/>
    <col min="7" max="7" width="31.5714285714286" style="55" customWidth="1"/>
    <col min="8" max="8" width="9" style="55" customWidth="1"/>
    <col min="9" max="9" width="3.71428571428571" style="86" customWidth="1"/>
    <col min="10" max="16384" width="10.5714285714286" style="55"/>
  </cols>
  <sheetData>
    <row r="1" ht="16.5" customHeight="1" hidden="1"/>
    <row r="2" ht="16.5" customHeight="1" hidden="1"/>
    <row r="3" spans="3:8" ht="3" customHeight="1">
      <c r="C3" s="78"/>
      <c s="56"/>
      <c s="56"/>
      <c s="56"/>
      <c s="56"/>
      <c s="57"/>
    </row>
    <row r="4" spans="3:8" ht="14.25">
      <c r="C4" s="78"/>
      <c s="385" t="s">
        <v>212</v>
      </c>
      <c s="385"/>
      <c s="385"/>
      <c s="385"/>
      <c s="385"/>
    </row>
    <row r="5" spans="3:8" ht="18.75" customHeight="1">
      <c r="C5" s="78"/>
      <c s="386" t="str">
        <f>IF(org=0,"Не определено",org)</f>
        <v>ГУП КК "Кубаньводкомплекс"</v>
      </c>
      <c s="386"/>
      <c s="386"/>
      <c s="386"/>
      <c s="386"/>
    </row>
    <row r="6" spans="3:8" ht="3" customHeight="1">
      <c r="C6" s="78"/>
      <c s="56"/>
      <c s="61"/>
      <c s="61"/>
      <c s="61"/>
      <c s="60"/>
    </row>
    <row r="7" spans="1:8" ht="20.1" customHeight="1">
      <c r="A7" s="97"/>
      <c r="C7" s="78"/>
      <c s="56"/>
      <c s="61"/>
      <c s="387" t="s">
        <v>497</v>
      </c>
      <c s="388"/>
      <c s="388"/>
    </row>
    <row r="8" spans="1:8" ht="14.25">
      <c r="A8" s="97"/>
      <c r="C8" s="78"/>
      <c s="56"/>
      <c s="98" t="s">
        <v>209</v>
      </c>
      <c s="389">
        <v>1</v>
      </c>
      <c s="390"/>
      <c s="391"/>
    </row>
    <row r="9" spans="1:8" ht="14.25">
      <c r="A9" s="97"/>
      <c r="C9" s="78"/>
      <c s="56"/>
      <c s="98" t="s">
        <v>210</v>
      </c>
      <c s="392" t="s">
        <v>3091</v>
      </c>
      <c s="393"/>
      <c s="394"/>
    </row>
    <row r="10" spans="1:8" ht="3" customHeight="1">
      <c r="A10" s="97"/>
      <c r="C10" s="78"/>
      <c s="56"/>
      <c s="61"/>
      <c s="61"/>
      <c s="61"/>
      <c s="60"/>
    </row>
    <row r="11" spans="3:8" ht="20.1" customHeight="1" thickBot="1">
      <c r="C11" s="78"/>
      <c s="87" t="s">
        <v>53</v>
      </c>
      <c s="88" t="s">
        <v>173</v>
      </c>
      <c s="89" t="s">
        <v>53</v>
      </c>
      <c s="88" t="s">
        <v>175</v>
      </c>
      <c s="90" t="s">
        <v>174</v>
      </c>
    </row>
    <row r="12" spans="3:8" ht="12" customHeight="1" thickTop="1">
      <c r="C12" s="78"/>
      <c s="160" t="s">
        <v>54</v>
      </c>
      <c s="160" t="s">
        <v>5</v>
      </c>
      <c s="160" t="s">
        <v>6</v>
      </c>
      <c s="160" t="s">
        <v>7</v>
      </c>
      <c s="160" t="s">
        <v>27</v>
      </c>
    </row>
    <row r="13" spans="1:8" ht="15" customHeight="1" hidden="1">
      <c r="A13" s="55"/>
      <c r="C13" s="78"/>
      <c s="158">
        <v>0</v>
      </c>
      <c s="159"/>
      <c s="158">
        <v>0</v>
      </c>
      <c s="159"/>
      <c s="159"/>
    </row>
    <row r="14" spans="1:9" ht="15" customHeight="1">
      <c r="A14" s="55"/>
      <c r="C14" s="78"/>
      <c s="382">
        <v>1</v>
      </c>
      <c s="383" t="s">
        <v>1745</v>
      </c>
      <c s="327">
        <v>1</v>
      </c>
      <c s="345" t="s">
        <v>1778</v>
      </c>
      <c s="311" t="s">
        <v>1779</v>
      </c>
      <c s="312"/>
    </row>
    <row r="15" spans="1:9" ht="15" customHeight="1">
      <c r="A15" s="55"/>
      <c r="C15" s="78"/>
      <c s="382"/>
      <c s="395"/>
      <c s="344">
        <v>2</v>
      </c>
      <c s="345" t="s">
        <v>1783</v>
      </c>
      <c s="311" t="s">
        <v>1784</v>
      </c>
      <c s="353" t="s">
        <v>3090</v>
      </c>
    </row>
    <row r="16" spans="1:9" ht="15" customHeight="1">
      <c r="A16" s="55"/>
      <c r="C16" s="78"/>
      <c s="382"/>
      <c s="395"/>
      <c s="344">
        <v>3</v>
      </c>
      <c s="345" t="s">
        <v>1768</v>
      </c>
      <c s="311" t="s">
        <v>1769</v>
      </c>
      <c s="353" t="s">
        <v>3090</v>
      </c>
    </row>
    <row r="17" spans="1:9" ht="15" customHeight="1">
      <c r="A17" s="55"/>
      <c r="C17" s="78"/>
      <c s="382"/>
      <c s="395"/>
      <c s="344">
        <v>4</v>
      </c>
      <c s="345" t="s">
        <v>1772</v>
      </c>
      <c s="311" t="s">
        <v>1773</v>
      </c>
      <c s="353" t="s">
        <v>3090</v>
      </c>
    </row>
    <row r="18" spans="1:9" ht="15" customHeight="1">
      <c r="A18" s="55"/>
      <c r="C18" s="78"/>
      <c s="382"/>
      <c s="395"/>
      <c s="344">
        <v>5</v>
      </c>
      <c s="345" t="s">
        <v>1774</v>
      </c>
      <c s="311" t="s">
        <v>1775</v>
      </c>
      <c s="353" t="s">
        <v>3090</v>
      </c>
    </row>
    <row r="19" spans="1:9" ht="15" customHeight="1">
      <c r="A19" s="55"/>
      <c r="C19" s="78"/>
      <c s="382"/>
      <c s="384"/>
      <c s="259"/>
      <c s="261" t="s">
        <v>190</v>
      </c>
      <c s="309"/>
      <c s="200"/>
    </row>
    <row r="20" spans="1:9" ht="15" customHeight="1">
      <c r="A20" s="55"/>
      <c r="C20" s="78" t="s">
        <v>3090</v>
      </c>
      <c s="382">
        <v>2</v>
      </c>
      <c s="383" t="s">
        <v>1167</v>
      </c>
      <c s="344">
        <v>1</v>
      </c>
      <c s="345" t="s">
        <v>1167</v>
      </c>
      <c s="311" t="s">
        <v>1168</v>
      </c>
      <c s="312"/>
    </row>
    <row r="21" spans="1:9" ht="15" customHeight="1">
      <c r="A21" s="55"/>
      <c r="C21" s="78"/>
      <c s="382"/>
      <c s="384"/>
      <c s="259"/>
      <c s="261" t="s">
        <v>190</v>
      </c>
      <c s="309"/>
      <c s="200"/>
    </row>
    <row r="22" spans="1:9" ht="15" customHeight="1">
      <c r="A22" s="55"/>
      <c r="C22" s="78" t="s">
        <v>3090</v>
      </c>
      <c s="382">
        <v>3</v>
      </c>
      <c s="383" t="s">
        <v>1224</v>
      </c>
      <c s="344">
        <v>1</v>
      </c>
      <c s="345" t="s">
        <v>1224</v>
      </c>
      <c s="311" t="s">
        <v>1225</v>
      </c>
      <c s="312"/>
    </row>
    <row r="23" spans="1:9" ht="15" customHeight="1">
      <c r="A23" s="55"/>
      <c r="C23" s="78"/>
      <c s="382"/>
      <c s="384"/>
      <c s="259"/>
      <c s="261" t="s">
        <v>190</v>
      </c>
      <c s="309"/>
      <c s="200"/>
    </row>
    <row r="24" spans="1:8" ht="15" customHeight="1">
      <c r="A24" s="55"/>
      <c r="C24" s="78"/>
      <c s="188"/>
      <c s="186" t="s">
        <v>197</v>
      </c>
      <c s="186"/>
      <c s="186"/>
      <c s="187"/>
    </row>
    <row r="25" spans="4:8" ht="14.25">
      <c r="D25" s="157"/>
      <c s="157"/>
      <c s="157"/>
      <c s="157"/>
      <c s="157"/>
    </row>
  </sheetData>
  <sheetProtection password="FA9C" sheet="1" objects="1" scenarios="1" formatColumns="0" formatRows="0"/>
  <mergeCells count="11">
    <mergeCell ref="E14:E19"/>
    <mergeCell ref="D20:D21"/>
    <mergeCell ref="E20:E21"/>
    <mergeCell ref="D22:D23"/>
    <mergeCell ref="E22:E23"/>
    <mergeCell ref="D4:H4"/>
    <mergeCell ref="D5:H5"/>
    <mergeCell ref="F7:H7"/>
    <mergeCell ref="F8:H8"/>
    <mergeCell ref="F9:H9"/>
    <mergeCell ref="D14:D19"/>
  </mergeCells>
  <dataValidations count="5">
    <dataValidation type="decimal" allowBlank="1" showErrorMessage="1" errorTitle="Ошибка" error="Допускается ввод только неотрицательных чисел!" sqref="E13 G13:H13 H14:H18 H20 H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prompt="от 1 до 100" errorTitle="Ошибка" error="Введите значение 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:G18 G20 G22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:E18 E20 E22"/>
  </dataValidations>
  <printOptions horizontalCentered="1" verticalCentered="1"/>
  <pageMargins left="0" right="0" top="0" bottom="0" header="0" footer="0.78740157480315"/>
  <pageSetup blackAndWhite="1" fitToHeight="0" orientation="portrait" paperSize="9" r:id="rId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2">
    <tabColor indexed="31"/>
    <pageSetUpPr fitToPage="1"/>
  </sheetPr>
  <dimension ref="A4:H66"/>
  <sheetViews>
    <sheetView showGridLines="0" workbookViewId="0" topLeftCell="C23">
      <selection pane="topLeft" activeCell="K29" sqref="K29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54.5714285714286" style="55" customWidth="1"/>
    <col min="6" max="6" width="15.2857142857143" style="55" bestFit="1" customWidth="1"/>
    <col min="7" max="7" width="20.8571428571429" style="55" customWidth="1"/>
    <col min="8" max="8" width="3.71428571428571" style="55" customWidth="1"/>
    <col min="9" max="16384" width="10.5714285714286" style="55"/>
  </cols>
  <sheetData>
    <row r="1" ht="11.25" hidden="1"/>
    <row r="2" ht="11.25" hidden="1"/>
    <row r="3" ht="11.25" hidden="1"/>
    <row r="4" spans="3:7" ht="12.6" customHeight="1">
      <c r="C4" s="56"/>
      <c s="56"/>
      <c s="56"/>
      <c s="56"/>
      <c s="324" t="s">
        <v>596</v>
      </c>
    </row>
    <row r="5" spans="3:7" ht="41.25" customHeight="1">
      <c r="C5" s="56"/>
      <c s="398" t="s">
        <v>358</v>
      </c>
      <c s="398"/>
      <c s="398"/>
      <c s="398"/>
    </row>
    <row r="6" spans="3:7" ht="12.75" customHeight="1">
      <c r="C6" s="56"/>
      <c s="386" t="str">
        <f>IF(org=0,"Не определено",org)</f>
        <v>ГУП КК "Кубаньводкомплекс"</v>
      </c>
      <c s="386"/>
      <c s="386"/>
      <c s="386"/>
    </row>
    <row r="7" spans="3:7" ht="3" customHeight="1">
      <c r="C7" s="56"/>
      <c s="56"/>
      <c s="131"/>
      <c s="131"/>
      <c s="130"/>
    </row>
    <row r="8" spans="4:8" ht="23.25" thickBot="1">
      <c r="D8" s="59" t="s">
        <v>53</v>
      </c>
      <c s="201" t="s">
        <v>227</v>
      </c>
      <c s="202" t="s">
        <v>264</v>
      </c>
      <c s="201" t="s">
        <v>211</v>
      </c>
      <c s="305"/>
    </row>
    <row r="9" spans="4:8" ht="12" thickTop="1">
      <c r="D9" s="146" t="s">
        <v>54</v>
      </c>
      <c s="146" t="s">
        <v>5</v>
      </c>
      <c s="146" t="s">
        <v>6</v>
      </c>
      <c s="146" t="s">
        <v>7</v>
      </c>
      <c s="203"/>
    </row>
    <row r="10" spans="4:8" ht="22.5">
      <c r="D10" s="253" t="s">
        <v>54</v>
      </c>
      <c s="254" t="s">
        <v>294</v>
      </c>
      <c s="255" t="s">
        <v>281</v>
      </c>
      <c s="256">
        <f>SUM(G11:G13)</f>
        <v>322737.90999999997</v>
      </c>
      <c s="208"/>
    </row>
    <row r="11" spans="4:8" ht="11.25" hidden="1">
      <c r="D11" s="253" t="s">
        <v>280</v>
      </c>
      <c s="257"/>
      <c s="257"/>
      <c s="258"/>
      <c s="208"/>
    </row>
    <row r="12" spans="1:8" ht="15">
      <c r="A12" s="326"/>
      <c r="C12" s="80"/>
      <c s="142" t="s">
        <v>603</v>
      </c>
      <c s="178" t="s">
        <v>3092</v>
      </c>
      <c s="177" t="s">
        <v>281</v>
      </c>
      <c s="185">
        <v>322737.90999999997</v>
      </c>
      <c s="314"/>
    </row>
    <row r="13" spans="1:8" s="207" customFormat="1" ht="15" customHeight="1">
      <c r="A13" s="167"/>
      <c s="148"/>
      <c s="209"/>
      <c s="259"/>
      <c s="260" t="s">
        <v>276</v>
      </c>
      <c s="261"/>
      <c s="262"/>
      <c s="206"/>
    </row>
    <row r="14" spans="4:8" ht="22.5">
      <c r="D14" s="253" t="s">
        <v>5</v>
      </c>
      <c s="254" t="s">
        <v>265</v>
      </c>
      <c s="255" t="s">
        <v>281</v>
      </c>
      <c s="256">
        <f>SUM(G15:G16)+SUM(G19:G26)+G29+G32+G34+G36</f>
        <v>323730.16999999998</v>
      </c>
      <c s="208"/>
    </row>
    <row r="15" spans="4:8" ht="22.5">
      <c r="D15" s="253" t="s">
        <v>480</v>
      </c>
      <c s="263" t="s">
        <v>506</v>
      </c>
      <c s="255" t="s">
        <v>281</v>
      </c>
      <c s="264">
        <v>0</v>
      </c>
      <c s="176"/>
    </row>
    <row r="16" spans="4:8" ht="22.5">
      <c r="D16" s="253" t="s">
        <v>481</v>
      </c>
      <c s="263" t="s">
        <v>267</v>
      </c>
      <c s="255" t="s">
        <v>281</v>
      </c>
      <c s="264">
        <v>238193.92999999999</v>
      </c>
      <c s="176"/>
    </row>
    <row r="17" spans="4:8" ht="22.5">
      <c r="D17" s="253" t="s">
        <v>507</v>
      </c>
      <c s="265" t="s">
        <v>284</v>
      </c>
      <c s="255" t="s">
        <v>282</v>
      </c>
      <c s="264">
        <v>4.46</v>
      </c>
      <c s="208"/>
    </row>
    <row r="18" spans="4:8" ht="15" customHeight="1">
      <c r="D18" s="253" t="s">
        <v>533</v>
      </c>
      <c s="265" t="s">
        <v>508</v>
      </c>
      <c s="255" t="s">
        <v>285</v>
      </c>
      <c s="266">
        <v>53445.300000000003</v>
      </c>
      <c s="208"/>
    </row>
    <row r="19" spans="4:8" ht="22.5">
      <c r="D19" s="253" t="s">
        <v>482</v>
      </c>
      <c s="267" t="s">
        <v>462</v>
      </c>
      <c s="255" t="s">
        <v>281</v>
      </c>
      <c s="264">
        <v>1552.49</v>
      </c>
      <c s="208"/>
    </row>
    <row r="20" spans="4:8" ht="22.5">
      <c r="D20" s="253" t="s">
        <v>483</v>
      </c>
      <c s="263" t="s">
        <v>268</v>
      </c>
      <c s="255" t="s">
        <v>281</v>
      </c>
      <c s="264">
        <v>24948.189999999999</v>
      </c>
      <c s="208"/>
    </row>
    <row r="21" spans="4:8" ht="22.5">
      <c r="D21" s="253" t="s">
        <v>484</v>
      </c>
      <c s="263" t="s">
        <v>269</v>
      </c>
      <c s="255" t="s">
        <v>281</v>
      </c>
      <c s="264">
        <v>7467.6099999999997</v>
      </c>
      <c s="208"/>
    </row>
    <row r="22" spans="4:8" ht="22.5">
      <c r="D22" s="253" t="s">
        <v>485</v>
      </c>
      <c s="263" t="s">
        <v>270</v>
      </c>
      <c s="255" t="s">
        <v>281</v>
      </c>
      <c s="264">
        <v>16706.779999999999</v>
      </c>
      <c s="176"/>
    </row>
    <row r="23" spans="4:8" ht="22.5">
      <c r="D23" s="253" t="s">
        <v>486</v>
      </c>
      <c s="263" t="s">
        <v>271</v>
      </c>
      <c s="255" t="s">
        <v>281</v>
      </c>
      <c s="264">
        <v>4955.4799999999996</v>
      </c>
      <c s="176"/>
    </row>
    <row r="24" spans="4:8" ht="22.5">
      <c r="D24" s="253" t="s">
        <v>487</v>
      </c>
      <c s="263" t="s">
        <v>272</v>
      </c>
      <c s="255" t="s">
        <v>281</v>
      </c>
      <c s="264">
        <v>4702.9200000000001</v>
      </c>
      <c s="176"/>
    </row>
    <row r="25" spans="4:8" ht="22.5">
      <c r="D25" s="253" t="s">
        <v>488</v>
      </c>
      <c s="267" t="s">
        <v>461</v>
      </c>
      <c s="255" t="s">
        <v>281</v>
      </c>
      <c s="264">
        <v>2397.0900000000001</v>
      </c>
      <c s="176"/>
    </row>
    <row r="26" spans="4:8" ht="22.5">
      <c r="D26" s="253" t="s">
        <v>489</v>
      </c>
      <c s="263" t="s">
        <v>293</v>
      </c>
      <c s="255" t="s">
        <v>281</v>
      </c>
      <c s="264">
        <v>1608.1800000000001</v>
      </c>
      <c s="208"/>
    </row>
    <row r="27" spans="4:8" ht="15" customHeight="1">
      <c r="D27" s="253" t="s">
        <v>538</v>
      </c>
      <c s="265" t="s">
        <v>290</v>
      </c>
      <c s="255" t="s">
        <v>281</v>
      </c>
      <c s="264">
        <v>0.93999999999999995</v>
      </c>
      <c s="176"/>
    </row>
    <row r="28" spans="4:8" ht="15" customHeight="1">
      <c r="D28" s="253" t="s">
        <v>539</v>
      </c>
      <c s="265" t="s">
        <v>291</v>
      </c>
      <c s="255" t="s">
        <v>281</v>
      </c>
      <c s="264">
        <v>1607.24</v>
      </c>
      <c s="176"/>
    </row>
    <row r="29" spans="4:8" ht="22.5">
      <c r="D29" s="253" t="s">
        <v>490</v>
      </c>
      <c s="263" t="s">
        <v>292</v>
      </c>
      <c s="255" t="s">
        <v>281</v>
      </c>
      <c s="264">
        <v>10831.98</v>
      </c>
      <c s="208"/>
    </row>
    <row r="30" spans="4:8" ht="15" customHeight="1">
      <c r="D30" s="253" t="s">
        <v>509</v>
      </c>
      <c s="265" t="s">
        <v>290</v>
      </c>
      <c s="255" t="s">
        <v>281</v>
      </c>
      <c s="264">
        <v>0</v>
      </c>
      <c s="176"/>
    </row>
    <row r="31" spans="4:8" ht="15" customHeight="1">
      <c r="D31" s="253" t="s">
        <v>510</v>
      </c>
      <c s="265" t="s">
        <v>291</v>
      </c>
      <c s="255" t="s">
        <v>281</v>
      </c>
      <c s="264">
        <v>0</v>
      </c>
      <c s="176"/>
    </row>
    <row r="32" spans="4:8" ht="22.5">
      <c r="D32" s="253" t="s">
        <v>491</v>
      </c>
      <c s="263" t="s">
        <v>287</v>
      </c>
      <c s="255" t="s">
        <v>281</v>
      </c>
      <c s="264">
        <v>0</v>
      </c>
      <c s="176"/>
    </row>
    <row r="33" spans="4:8" ht="45">
      <c r="D33" s="253" t="s">
        <v>492</v>
      </c>
      <c s="265" t="s">
        <v>289</v>
      </c>
      <c s="255" t="s">
        <v>259</v>
      </c>
      <c s="268" t="s">
        <v>279</v>
      </c>
      <c s="176"/>
    </row>
    <row r="34" spans="1:8" ht="33.75">
      <c r="A34" s="239"/>
      <c r="D34" s="253" t="s">
        <v>493</v>
      </c>
      <c s="263" t="s">
        <v>511</v>
      </c>
      <c s="255" t="s">
        <v>281</v>
      </c>
      <c s="264">
        <v>10365.52</v>
      </c>
      <c s="176"/>
    </row>
    <row r="35" spans="1:8" ht="45">
      <c r="A35" s="239"/>
      <c r="D35" s="253" t="s">
        <v>494</v>
      </c>
      <c s="265" t="s">
        <v>289</v>
      </c>
      <c s="255" t="s">
        <v>259</v>
      </c>
      <c s="268" t="s">
        <v>279</v>
      </c>
      <c s="176"/>
    </row>
    <row r="36" spans="4:8" ht="78.75">
      <c r="D36" s="253" t="s">
        <v>495</v>
      </c>
      <c s="263" t="s">
        <v>523</v>
      </c>
      <c s="255" t="s">
        <v>281</v>
      </c>
      <c s="256">
        <f>SUM(G37:G38)</f>
        <v>0</v>
      </c>
      <c s="176"/>
    </row>
    <row r="37" spans="1:8" ht="11.25" hidden="1">
      <c r="A37" s="225"/>
      <c r="D37" s="253" t="s">
        <v>540</v>
      </c>
      <c s="257"/>
      <c s="257"/>
      <c s="258"/>
      <c s="208"/>
    </row>
    <row r="38" spans="1:8" ht="15" customHeight="1">
      <c r="A38" s="225"/>
      <c r="D38" s="259"/>
      <c s="269" t="s">
        <v>442</v>
      </c>
      <c s="261"/>
      <c s="262"/>
      <c s="208"/>
    </row>
    <row r="39" spans="4:8" ht="22.5">
      <c r="D39" s="253" t="s">
        <v>6</v>
      </c>
      <c s="254" t="s">
        <v>286</v>
      </c>
      <c s="255" t="s">
        <v>281</v>
      </c>
      <c s="264">
        <v>0</v>
      </c>
      <c s="208"/>
    </row>
    <row r="40" spans="4:8" ht="33.75">
      <c r="D40" s="253" t="s">
        <v>512</v>
      </c>
      <c s="263" t="s">
        <v>524</v>
      </c>
      <c s="255" t="s">
        <v>281</v>
      </c>
      <c s="264">
        <v>0</v>
      </c>
      <c s="208"/>
    </row>
    <row r="41" spans="4:8" ht="33.75">
      <c r="D41" s="253" t="s">
        <v>7</v>
      </c>
      <c s="254" t="s">
        <v>595</v>
      </c>
      <c s="255" t="s">
        <v>281</v>
      </c>
      <c s="264">
        <v>0</v>
      </c>
      <c s="208"/>
    </row>
    <row r="42" spans="4:8" ht="15" customHeight="1">
      <c r="D42" s="253" t="s">
        <v>513</v>
      </c>
      <c s="263" t="s">
        <v>525</v>
      </c>
      <c s="255" t="s">
        <v>281</v>
      </c>
      <c s="264">
        <v>0</v>
      </c>
      <c s="208"/>
    </row>
    <row r="43" spans="1:8" ht="15" customHeight="1">
      <c r="A43" s="239"/>
      <c r="D43" s="253" t="s">
        <v>514</v>
      </c>
      <c s="263" t="s">
        <v>288</v>
      </c>
      <c s="255" t="s">
        <v>281</v>
      </c>
      <c s="264">
        <v>0</v>
      </c>
      <c s="208"/>
    </row>
    <row r="44" spans="1:8" ht="22.5">
      <c r="A44" s="239"/>
      <c r="D44" s="253" t="s">
        <v>27</v>
      </c>
      <c s="254" t="s">
        <v>515</v>
      </c>
      <c s="255" t="s">
        <v>281</v>
      </c>
      <c s="264">
        <v>-992.25999999999999</v>
      </c>
      <c s="208"/>
    </row>
    <row r="45" spans="4:8" ht="33.75">
      <c r="D45" s="253" t="s">
        <v>28</v>
      </c>
      <c s="254" t="s">
        <v>526</v>
      </c>
      <c s="255" t="s">
        <v>259</v>
      </c>
      <c s="348" t="s">
        <v>3093</v>
      </c>
      <c s="208"/>
    </row>
    <row r="46" spans="4:8" ht="15" customHeight="1">
      <c r="D46" s="253" t="s">
        <v>147</v>
      </c>
      <c s="254" t="s">
        <v>516</v>
      </c>
      <c s="255" t="s">
        <v>350</v>
      </c>
      <c s="264">
        <v>24273.540000000001</v>
      </c>
      <c s="208"/>
    </row>
    <row r="47" spans="4:8" ht="15" customHeight="1">
      <c r="D47" s="253" t="s">
        <v>148</v>
      </c>
      <c s="254" t="s">
        <v>517</v>
      </c>
      <c s="255" t="s">
        <v>350</v>
      </c>
      <c s="266">
        <v>0</v>
      </c>
      <c s="176"/>
    </row>
    <row r="48" spans="4:8" ht="15" customHeight="1">
      <c r="D48" s="253" t="s">
        <v>177</v>
      </c>
      <c s="254" t="s">
        <v>518</v>
      </c>
      <c s="255" t="s">
        <v>350</v>
      </c>
      <c s="266">
        <v>0</v>
      </c>
      <c s="176"/>
    </row>
    <row r="49" spans="4:8" ht="15" customHeight="1">
      <c r="D49" s="253" t="s">
        <v>178</v>
      </c>
      <c s="254" t="s">
        <v>519</v>
      </c>
      <c s="255" t="s">
        <v>350</v>
      </c>
      <c s="270">
        <f>SUM(G50:G51)</f>
        <v>23739.27</v>
      </c>
      <c s="176"/>
    </row>
    <row r="50" spans="4:8" ht="15" customHeight="1">
      <c r="D50" s="253" t="s">
        <v>534</v>
      </c>
      <c s="263" t="s">
        <v>527</v>
      </c>
      <c s="255" t="s">
        <v>350</v>
      </c>
      <c s="266">
        <v>23739.27</v>
      </c>
      <c s="176"/>
    </row>
    <row r="51" spans="4:8" ht="15" customHeight="1">
      <c r="D51" s="253" t="s">
        <v>535</v>
      </c>
      <c s="263" t="s">
        <v>528</v>
      </c>
      <c s="255" t="s">
        <v>350</v>
      </c>
      <c s="266">
        <v>0</v>
      </c>
      <c s="176"/>
    </row>
    <row r="52" spans="4:8" ht="15" customHeight="1">
      <c r="D52" s="253" t="s">
        <v>179</v>
      </c>
      <c s="254" t="s">
        <v>520</v>
      </c>
      <c s="255" t="s">
        <v>400</v>
      </c>
      <c s="264">
        <v>2.2000000000000002</v>
      </c>
      <c s="176"/>
    </row>
    <row r="53" spans="4:8" ht="22.5">
      <c r="D53" s="253" t="s">
        <v>180</v>
      </c>
      <c s="254" t="s">
        <v>273</v>
      </c>
      <c s="255" t="s">
        <v>283</v>
      </c>
      <c s="264">
        <v>172.11000000000001</v>
      </c>
      <c s="176"/>
    </row>
    <row r="54" spans="4:8" ht="15" customHeight="1">
      <c r="D54" s="253" t="s">
        <v>181</v>
      </c>
      <c s="254" t="s">
        <v>521</v>
      </c>
      <c s="328" t="s">
        <v>605</v>
      </c>
      <c s="264">
        <v>2.2000000000000002</v>
      </c>
      <c s="208"/>
    </row>
    <row r="55" spans="1:8" ht="22.5">
      <c r="A55" s="239"/>
      <c r="D55" s="253" t="s">
        <v>182</v>
      </c>
      <c s="254" t="s">
        <v>530</v>
      </c>
      <c s="255" t="s">
        <v>400</v>
      </c>
      <c s="264">
        <v>1.8</v>
      </c>
      <c s="208"/>
    </row>
    <row r="56" spans="1:8" ht="15" customHeight="1">
      <c r="A56" s="239"/>
      <c r="D56" s="253" t="s">
        <v>536</v>
      </c>
      <c s="263" t="s">
        <v>531</v>
      </c>
      <c s="255" t="s">
        <v>400</v>
      </c>
      <c s="264">
        <v>0</v>
      </c>
      <c s="208"/>
    </row>
    <row r="57" spans="4:8" ht="33.75">
      <c r="D57" s="253" t="s">
        <v>183</v>
      </c>
      <c s="254" t="s">
        <v>532</v>
      </c>
      <c s="255" t="s">
        <v>400</v>
      </c>
      <c s="264">
        <v>72</v>
      </c>
      <c s="176"/>
    </row>
    <row r="58" spans="4:8" ht="11.25" hidden="1">
      <c r="D58" s="253" t="s">
        <v>537</v>
      </c>
      <c s="257"/>
      <c s="257"/>
      <c s="258"/>
      <c s="176"/>
    </row>
    <row r="59" spans="4:8" ht="15" customHeight="1">
      <c r="D59" s="259"/>
      <c s="260" t="s">
        <v>522</v>
      </c>
      <c s="261"/>
      <c s="262"/>
      <c s="208"/>
    </row>
    <row r="60" spans="4:8" ht="15" customHeight="1">
      <c r="D60" s="253" t="s">
        <v>184</v>
      </c>
      <c s="254" t="s">
        <v>11</v>
      </c>
      <c s="255" t="s">
        <v>259</v>
      </c>
      <c s="271" t="s">
        <v>45</v>
      </c>
      <c s="176"/>
    </row>
    <row r="61" spans="4:7" ht="15" customHeight="1" hidden="1">
      <c r="D61" s="213"/>
      <c s="213"/>
      <c s="213"/>
      <c s="213"/>
    </row>
    <row r="62" spans="8:8" ht="9.75" customHeight="1">
      <c r="H62" s="203"/>
    </row>
    <row r="63" spans="4:7" ht="45.75" customHeight="1">
      <c r="D63" s="224" t="s">
        <v>274</v>
      </c>
      <c s="396" t="s">
        <v>680</v>
      </c>
      <c s="397"/>
      <c s="397"/>
    </row>
    <row r="64" spans="1:7" ht="31.5" customHeight="1">
      <c r="A64" s="239"/>
      <c r="D64" s="204"/>
      <c s="396" t="s">
        <v>681</v>
      </c>
      <c s="397"/>
      <c s="397"/>
    </row>
    <row r="65" spans="4:7" ht="48" customHeight="1">
      <c r="D65" s="224" t="s">
        <v>295</v>
      </c>
      <c s="399" t="s">
        <v>541</v>
      </c>
      <c s="399"/>
      <c s="399"/>
    </row>
    <row r="66" spans="5:7" ht="11.25">
      <c r="E66" s="397"/>
      <c s="397"/>
      <c s="397"/>
    </row>
  </sheetData>
  <sheetProtection password="FA9C" sheet="1" objects="1" scenarios="1" formatColumns="0" formatRows="0"/>
  <mergeCells count="6">
    <mergeCell ref="E63:G63"/>
    <mergeCell ref="D5:G5"/>
    <mergeCell ref="D6:G6"/>
    <mergeCell ref="E65:G65"/>
    <mergeCell ref="E66:G66"/>
    <mergeCell ref="E64:G6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E12 G60">
      <formula1>900</formula1>
    </dataValidation>
    <dataValidation type="decimal" allowBlank="1" showErrorMessage="1" errorTitle="Ошибка" error="Допускается ввод только неотрицательных чисел!" sqref="G12 G15:G32 G46:G48 G50:G51 G53:G54 G34 G43 G40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G45">
      <formula1>900</formula1>
    </dataValidation>
    <dataValidation type="decimal" allowBlank="1" showErrorMessage="1" errorTitle="Ошибка" error="Допускается ввод от 0 до 100%!" sqref="G52 G55:G57">
      <formula1>0</formula1>
      <formula2>100</formula2>
    </dataValidation>
    <dataValidation type="decimal" allowBlank="1" showErrorMessage="1" errorTitle="Ошибка" error="Допускается ввод только действительных чисел!" sqref="G41:G42 G44">
      <formula1>-099999999999999900000000000000000000000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G39">
      <formula1>-0999999999999999000000000</formula1>
      <formula2>9.99999999999999E+23</formula2>
    </dataValidation>
  </dataValidations>
  <hyperlinks>
    <hyperlink ref="G45" location="'Показатели (факт)'!$G$45" tooltip="Кликните по гиперссылке, чтобы перейти на сайт организации или отредактировать её" display="www.кубаньводкомплекс.рф/financial-statements"/>
  </hyperlinks>
  <printOptions horizontalCentered="1" verticalCentered="1"/>
  <pageMargins left="0" right="0" top="0" bottom="0" header="0" footer="0.78740157480315"/>
  <pageSetup blackAndWhite="1" fitToHeight="0" orientation="portrait" paperSize="9" r:id="rId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4">
    <tabColor indexed="31"/>
  </sheetPr>
  <dimension ref="A4:P18"/>
  <sheetViews>
    <sheetView showGridLines="0" workbookViewId="0" topLeftCell="C4">
      <selection pane="topLeft" activeCell="A1" sqref="A1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7.71428571428571" style="55" customWidth="1"/>
    <col min="5" max="5" width="29.7142857142857" style="55" customWidth="1"/>
    <col min="6" max="6" width="3.71428571428571" style="55" customWidth="1"/>
    <col min="7" max="7" width="5.42857142857143" style="55" customWidth="1"/>
    <col min="8" max="8" width="24.5714285714286" style="55" bestFit="1" customWidth="1"/>
    <col min="9" max="9" width="24.4285714285714" style="55" customWidth="1"/>
    <col min="10" max="10" width="3.71428571428571" style="55" customWidth="1"/>
    <col min="11" max="11" width="6.28571428571429" style="55" bestFit="1" customWidth="1"/>
    <col min="12" max="12" width="25.8571428571429" style="55" customWidth="1"/>
    <col min="13" max="16" width="18.7142857142857" style="55" customWidth="1"/>
    <col min="17" max="17" width="3.71428571428571" style="55" customWidth="1"/>
    <col min="18" max="16384" width="10.5714285714286" style="55"/>
  </cols>
  <sheetData>
    <row r="1" ht="11.25" hidden="1"/>
    <row r="2" ht="11.25" hidden="1"/>
    <row r="3" ht="11.25" hidden="1"/>
    <row r="4" spans="3:11" ht="12.6" customHeight="1">
      <c r="C4" s="56"/>
      <c s="56"/>
      <c s="56"/>
      <c s="56"/>
      <c s="56"/>
      <c s="56"/>
      <c s="324" t="s">
        <v>597</v>
      </c>
      <c s="57"/>
      <c s="57"/>
    </row>
    <row r="5" spans="3:11" ht="17.1" customHeight="1">
      <c r="C5" s="56"/>
      <c s="398" t="s">
        <v>302</v>
      </c>
      <c s="398"/>
      <c s="398"/>
      <c s="398"/>
      <c s="398"/>
      <c s="398"/>
      <c s="211"/>
      <c s="211"/>
    </row>
    <row r="6" spans="3:11" ht="12.75" customHeight="1">
      <c r="C6" s="56"/>
      <c s="386" t="str">
        <f>IF(org=0,"Не определено",org)</f>
        <v>ГУП КК "Кубаньводкомплекс"</v>
      </c>
      <c s="386"/>
      <c s="386"/>
      <c s="386"/>
      <c s="386"/>
      <c s="386"/>
      <c s="189"/>
      <c s="189"/>
    </row>
    <row r="7" spans="3:11" ht="3" customHeight="1">
      <c r="C7" s="56"/>
      <c s="56"/>
      <c s="131"/>
      <c s="131"/>
      <c s="131"/>
      <c s="131"/>
      <c s="130"/>
      <c s="130"/>
      <c s="130"/>
    </row>
    <row r="8" spans="4:16" ht="34.5" thickBot="1">
      <c r="D8" s="59" t="s">
        <v>53</v>
      </c>
      <c s="59" t="s">
        <v>303</v>
      </c>
      <c s="59"/>
      <c s="59" t="s">
        <v>53</v>
      </c>
      <c s="59" t="s">
        <v>266</v>
      </c>
      <c s="59" t="s">
        <v>304</v>
      </c>
      <c s="59"/>
      <c s="59" t="s">
        <v>53</v>
      </c>
      <c s="59" t="s">
        <v>305</v>
      </c>
      <c s="59" t="s">
        <v>306</v>
      </c>
      <c s="59" t="s">
        <v>307</v>
      </c>
      <c s="59" t="s">
        <v>308</v>
      </c>
      <c s="59" t="s">
        <v>309</v>
      </c>
    </row>
    <row r="9" spans="4:16" ht="12" thickTop="1">
      <c r="D9" s="65" t="s">
        <v>54</v>
      </c>
      <c s="65" t="s">
        <v>5</v>
      </c>
      <c s="65"/>
      <c s="65" t="s">
        <v>6</v>
      </c>
      <c s="65" t="s">
        <v>7</v>
      </c>
      <c s="65" t="s">
        <v>27</v>
      </c>
      <c s="65"/>
      <c s="65" t="s">
        <v>28</v>
      </c>
      <c s="65" t="s">
        <v>147</v>
      </c>
      <c s="65" t="s">
        <v>148</v>
      </c>
      <c s="65" t="s">
        <v>177</v>
      </c>
      <c s="65" t="s">
        <v>178</v>
      </c>
      <c s="65" t="s">
        <v>179</v>
      </c>
    </row>
    <row r="10" spans="4:16" ht="26.25" customHeight="1" hidden="1">
      <c r="D10" s="243"/>
      <c s="400" t="s">
        <v>542</v>
      </c>
      <c s="401"/>
      <c s="401"/>
      <c s="401"/>
      <c s="401"/>
      <c s="401"/>
      <c s="401"/>
      <c s="401"/>
      <c s="401"/>
      <c s="402"/>
      <c s="210">
        <f>List02_costs_OPS</f>
        <v>0</v>
      </c>
      <c s="251" t="s">
        <v>259</v>
      </c>
    </row>
    <row r="11" spans="4:16" ht="11.25" hidden="1">
      <c r="D11" s="243" t="s">
        <v>356</v>
      </c>
      <c s="243"/>
      <c s="243"/>
      <c s="243"/>
      <c s="243"/>
      <c s="243"/>
      <c s="243"/>
      <c s="243"/>
      <c s="243"/>
      <c s="243"/>
      <c s="243"/>
      <c s="243"/>
      <c s="243"/>
    </row>
    <row r="12" spans="4:16" ht="15" customHeight="1" hidden="1">
      <c r="D12" s="188"/>
      <c s="252" t="s">
        <v>246</v>
      </c>
      <c s="186"/>
      <c s="186"/>
      <c s="186"/>
      <c s="186"/>
      <c s="186"/>
      <c s="186"/>
      <c s="186"/>
      <c s="186"/>
      <c s="186"/>
      <c s="186"/>
      <c s="187"/>
    </row>
    <row r="13" spans="1:16" ht="26.25" customHeight="1" hidden="1">
      <c r="A13" s="239"/>
      <c r="D13" s="243"/>
      <c s="400" t="s">
        <v>543</v>
      </c>
      <c s="401"/>
      <c s="401"/>
      <c s="401"/>
      <c s="401"/>
      <c s="401"/>
      <c s="401"/>
      <c s="401"/>
      <c s="401"/>
      <c s="402"/>
      <c s="210">
        <f>List02_costs_PH</f>
        <v>10365.52</v>
      </c>
      <c s="251" t="s">
        <v>259</v>
      </c>
    </row>
    <row r="14" spans="1:16" ht="11.25" hidden="1">
      <c r="A14" s="239"/>
      <c r="D14" s="243" t="s">
        <v>356</v>
      </c>
      <c s="243"/>
      <c s="243"/>
      <c s="243"/>
      <c s="243"/>
      <c s="243"/>
      <c s="243"/>
      <c s="243"/>
      <c s="243"/>
      <c s="243"/>
      <c s="243"/>
      <c s="243"/>
      <c s="243"/>
    </row>
    <row r="15" spans="1:16" ht="15" customHeight="1" hidden="1">
      <c r="A15" s="239"/>
      <c r="D15" s="188"/>
      <c s="252" t="s">
        <v>246</v>
      </c>
      <c s="186"/>
      <c s="186"/>
      <c s="186"/>
      <c s="186"/>
      <c s="186"/>
      <c s="186"/>
      <c s="186"/>
      <c s="186"/>
      <c s="186"/>
      <c s="186"/>
      <c s="187"/>
    </row>
    <row r="16" spans="4:16" ht="3" customHeight="1">
      <c r="D16" s="157"/>
      <c s="157"/>
      <c s="157"/>
      <c s="157"/>
      <c s="157"/>
      <c s="157"/>
      <c s="157"/>
      <c s="157"/>
      <c s="157"/>
      <c s="157"/>
      <c s="157"/>
      <c s="157"/>
      <c s="157"/>
    </row>
    <row r="17" spans="4:5" ht="11.25">
      <c r="D17" s="204" t="s">
        <v>274</v>
      </c>
      <c s="180" t="s">
        <v>275</v>
      </c>
    </row>
    <row r="18" spans="5:7" ht="12.75" customHeight="1">
      <c r="E18" s="242" t="s">
        <v>544</v>
      </c>
      <c s="180"/>
      <c s="180"/>
    </row>
  </sheetData>
  <sheetProtection password="FA9C" sheet="1" objects="1" scenarios="1" formatColumns="0" formatRows="0"/>
  <mergeCells count="4">
    <mergeCell ref="E10:N10"/>
    <mergeCell ref="D5:I5"/>
    <mergeCell ref="D6:I6"/>
    <mergeCell ref="E13:N13"/>
  </mergeCells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List05">
    <tabColor indexed="31"/>
  </sheetPr>
  <dimension ref="A4:G36"/>
  <sheetViews>
    <sheetView showGridLines="0" workbookViewId="0" topLeftCell="C4">
      <selection pane="topLeft" activeCell="J40" sqref="J40"/>
    </sheetView>
  </sheetViews>
  <sheetFormatPr defaultColWidth="10.5742857142857" defaultRowHeight="11.25"/>
  <cols>
    <col min="1" max="1" width="9.14285714285714" style="179" hidden="1" customWidth="1"/>
    <col min="2" max="2" width="9.14285714285714" style="147" hidden="1" customWidth="1"/>
    <col min="3" max="3" width="3.71428571428571" style="55" customWidth="1"/>
    <col min="4" max="4" width="6.28571428571429" style="55" bestFit="1" customWidth="1"/>
    <col min="5" max="5" width="66.5714285714286" style="55" customWidth="1"/>
    <col min="6" max="6" width="19.7142857142857" style="55" customWidth="1"/>
    <col min="7" max="7" width="3.71428571428571" style="55" customWidth="1"/>
    <col min="8" max="16384" width="10.5714285714286" style="55"/>
  </cols>
  <sheetData>
    <row r="1" ht="11.25" hidden="1"/>
    <row r="2" ht="11.25" hidden="1"/>
    <row r="3" ht="11.25" hidden="1"/>
    <row r="4" spans="3:6" ht="12.6" customHeight="1">
      <c r="C4" s="56"/>
      <c s="56"/>
      <c s="56"/>
      <c s="324" t="s">
        <v>598</v>
      </c>
    </row>
    <row r="5" spans="3:6" ht="27" customHeight="1">
      <c r="C5" s="56"/>
      <c s="403" t="s">
        <v>575</v>
      </c>
      <c s="403"/>
      <c s="403"/>
    </row>
    <row r="6" spans="3:6" ht="12.75" customHeight="1">
      <c r="C6" s="56"/>
      <c s="404" t="str">
        <f>IF(org=0,"Не определено",org)</f>
        <v>ГУП КК "Кубаньводкомплекс"</v>
      </c>
      <c s="404"/>
      <c s="404"/>
    </row>
    <row r="7" spans="3:6" ht="3" customHeight="1">
      <c r="C7" s="56"/>
      <c s="56"/>
      <c s="131"/>
      <c s="130"/>
    </row>
    <row r="8" spans="4:7" ht="20.25" customHeight="1" thickBot="1">
      <c r="D8" s="272" t="s">
        <v>53</v>
      </c>
      <c s="273" t="s">
        <v>227</v>
      </c>
      <c s="273" t="s">
        <v>211</v>
      </c>
      <c s="200"/>
    </row>
    <row r="9" spans="4:6" ht="12" thickTop="1">
      <c r="D9" s="281" t="s">
        <v>54</v>
      </c>
      <c s="281" t="s">
        <v>5</v>
      </c>
      <c s="281" t="s">
        <v>6</v>
      </c>
    </row>
    <row r="10" spans="4:7" ht="15" customHeight="1">
      <c r="D10" s="275">
        <v>1</v>
      </c>
      <c s="276" t="s">
        <v>558</v>
      </c>
      <c s="277">
        <v>0.46000000000000002</v>
      </c>
      <c s="249"/>
    </row>
    <row r="11" spans="4:7" ht="22.5">
      <c r="D11" s="275" t="s">
        <v>5</v>
      </c>
      <c s="276" t="s">
        <v>545</v>
      </c>
      <c s="279">
        <f>SUMIF($G$12:$G$13,"c",$F$12:$F$13)</f>
        <v>0</v>
      </c>
      <c s="249"/>
    </row>
    <row r="12" spans="1:7" ht="15" customHeight="1" hidden="1">
      <c r="A12" s="241"/>
      <c r="D12" s="275" t="s">
        <v>556</v>
      </c>
      <c s="276"/>
      <c s="280"/>
      <c s="249"/>
    </row>
    <row r="13" spans="1:7" ht="15" customHeight="1">
      <c r="A13" s="241"/>
      <c r="D13" s="274"/>
      <c s="269" t="s">
        <v>572</v>
      </c>
      <c s="262"/>
      <c s="249"/>
    </row>
    <row r="14" spans="4:7" ht="11.25">
      <c r="D14" s="275" t="s">
        <v>6</v>
      </c>
      <c s="276" t="s">
        <v>592</v>
      </c>
      <c s="277">
        <v>0</v>
      </c>
      <c s="249"/>
    </row>
    <row r="15" spans="4:7" ht="22.5">
      <c r="D15" s="275" t="s">
        <v>7</v>
      </c>
      <c s="276" t="s">
        <v>546</v>
      </c>
      <c s="248">
        <v>892</v>
      </c>
      <c s="249"/>
    </row>
    <row r="16" spans="4:7" ht="11.25">
      <c r="D16" s="275" t="s">
        <v>513</v>
      </c>
      <c s="278" t="s">
        <v>547</v>
      </c>
      <c s="248">
        <v>892</v>
      </c>
      <c s="249"/>
    </row>
    <row r="17" spans="4:6" ht="11.25">
      <c r="D17" s="275" t="s">
        <v>514</v>
      </c>
      <c s="278" t="s">
        <v>548</v>
      </c>
      <c s="248">
        <v>892</v>
      </c>
    </row>
    <row r="18" spans="4:6" ht="11.25">
      <c r="D18" s="275" t="s">
        <v>552</v>
      </c>
      <c s="278" t="s">
        <v>561</v>
      </c>
      <c s="248">
        <v>565</v>
      </c>
    </row>
    <row r="19" spans="4:6" ht="11.25">
      <c r="D19" s="275" t="s">
        <v>562</v>
      </c>
      <c s="245" t="s">
        <v>559</v>
      </c>
      <c s="248">
        <v>0</v>
      </c>
    </row>
    <row r="20" spans="4:6" ht="11.25">
      <c r="D20" s="275" t="s">
        <v>563</v>
      </c>
      <c s="245" t="s">
        <v>560</v>
      </c>
      <c s="248">
        <v>0</v>
      </c>
    </row>
    <row r="21" spans="4:6" ht="11.25">
      <c r="D21" s="275" t="s">
        <v>553</v>
      </c>
      <c s="278" t="s">
        <v>549</v>
      </c>
      <c s="248">
        <v>892</v>
      </c>
    </row>
    <row r="22" spans="4:6" ht="11.25">
      <c r="D22" s="275" t="s">
        <v>554</v>
      </c>
      <c s="278" t="s">
        <v>550</v>
      </c>
      <c s="248">
        <v>892</v>
      </c>
    </row>
    <row r="23" spans="4:6" ht="33.75">
      <c r="D23" s="275" t="s">
        <v>27</v>
      </c>
      <c s="276" t="s">
        <v>551</v>
      </c>
      <c s="248">
        <v>0</v>
      </c>
    </row>
    <row r="24" spans="4:6" ht="11.25">
      <c r="D24" s="275" t="s">
        <v>565</v>
      </c>
      <c s="278" t="s">
        <v>547</v>
      </c>
      <c s="248">
        <v>0</v>
      </c>
    </row>
    <row r="25" spans="4:6" ht="11.25">
      <c r="D25" s="275" t="s">
        <v>566</v>
      </c>
      <c s="278" t="s">
        <v>548</v>
      </c>
      <c s="248">
        <v>0</v>
      </c>
    </row>
    <row r="26" spans="4:6" ht="11.25">
      <c r="D26" s="275" t="s">
        <v>567</v>
      </c>
      <c s="278" t="s">
        <v>561</v>
      </c>
      <c s="248">
        <v>0</v>
      </c>
    </row>
    <row r="27" spans="4:6" ht="11.25">
      <c r="D27" s="275" t="s">
        <v>568</v>
      </c>
      <c s="245" t="s">
        <v>559</v>
      </c>
      <c s="248">
        <v>0</v>
      </c>
    </row>
    <row r="28" spans="4:6" ht="11.25">
      <c r="D28" s="275" t="s">
        <v>569</v>
      </c>
      <c s="245" t="s">
        <v>560</v>
      </c>
      <c s="248">
        <v>0</v>
      </c>
    </row>
    <row r="29" spans="4:6" ht="11.25">
      <c r="D29" s="275" t="s">
        <v>570</v>
      </c>
      <c s="278" t="s">
        <v>549</v>
      </c>
      <c s="248">
        <v>0</v>
      </c>
    </row>
    <row r="30" spans="4:6" ht="11.25">
      <c r="D30" s="275" t="s">
        <v>571</v>
      </c>
      <c s="278" t="s">
        <v>550</v>
      </c>
      <c s="248">
        <v>0</v>
      </c>
    </row>
    <row r="31" spans="4:6" ht="22.5">
      <c r="D31" s="275" t="s">
        <v>28</v>
      </c>
      <c s="276" t="s">
        <v>555</v>
      </c>
      <c s="277">
        <v>100</v>
      </c>
    </row>
    <row r="32" spans="4:6" ht="22.5">
      <c r="D32" s="275" t="s">
        <v>147</v>
      </c>
      <c s="276" t="s">
        <v>357</v>
      </c>
      <c s="277">
        <v>10</v>
      </c>
    </row>
    <row r="33" spans="4:6" ht="15" customHeight="1">
      <c r="D33" s="275" t="s">
        <v>148</v>
      </c>
      <c s="276" t="s">
        <v>11</v>
      </c>
      <c s="354" t="s">
        <v>45</v>
      </c>
    </row>
    <row r="34" spans="4:6" ht="3" customHeight="1">
      <c r="D34" s="213"/>
      <c s="213"/>
      <c s="213"/>
    </row>
    <row r="35" spans="4:6" ht="11.25">
      <c r="D35" s="204" t="s">
        <v>274</v>
      </c>
      <c s="247" t="s">
        <v>275</v>
      </c>
      <c s="240"/>
    </row>
    <row r="36" spans="4:6" ht="11.25" customHeight="1">
      <c r="D36" s="182" t="s">
        <v>295</v>
      </c>
      <c s="205" t="s">
        <v>296</v>
      </c>
      <c s="205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10 F32 F1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 F15:F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3">
      <formula1>900</formula1>
    </dataValidation>
    <dataValidation type="decimal" allowBlank="1" showErrorMessage="1" errorTitle="Ошибка" error="Допускается ввод от 0 до 100%!" sqref="F14 F31">
      <formula1>0</formula1>
      <formula2>100</formula2>
    </dataValidation>
  </dataValidations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modList01</vt:lpstr>
      <vt:lpstr>Инструкция</vt:lpstr>
      <vt:lpstr>REESTR_LINK</vt:lpstr>
      <vt:lpstr>Лог обновления</vt:lpstr>
      <vt:lpstr>Титульный</vt:lpstr>
      <vt:lpstr>Список МО</vt:lpstr>
      <vt:lpstr>Показатели (факт)</vt:lpstr>
      <vt:lpstr>Показатели (2)</vt:lpstr>
      <vt:lpstr>Потр. характеристики</vt:lpstr>
      <vt:lpstr>Инвестиции</vt:lpstr>
      <vt:lpstr>Инвестиции исправления</vt:lpstr>
      <vt:lpstr>Ссылки на публикации</vt:lpstr>
      <vt:lpstr>Приказ №129</vt:lpstr>
      <vt:lpstr>Комментарии</vt:lpstr>
      <vt:lpstr>Проверка</vt:lpstr>
      <vt:lpstr>AllSheetsInThisWorkbook</vt:lpstr>
      <vt:lpstr>printForm_129</vt:lpstr>
      <vt:lpstr>TEHSHEET</vt:lpstr>
      <vt:lpstr>et_union_hor</vt:lpstr>
      <vt:lpstr>et_union_vert</vt:lpstr>
      <vt:lpstr>modInfo</vt:lpstr>
      <vt:lpstr>modRegion</vt:lpstr>
      <vt:lpstr>modReestr</vt:lpstr>
      <vt:lpstr>modfrmSelectData</vt:lpstr>
      <vt:lpstr>modfrmReestr</vt:lpstr>
      <vt:lpstr>modUpdTemplMain</vt:lpstr>
      <vt:lpstr>REESTR_ORG</vt:lpstr>
      <vt:lpstr>modClassifierValidate</vt:lpstr>
      <vt:lpstr>modProv</vt:lpstr>
      <vt:lpstr>modHyp</vt:lpstr>
      <vt:lpstr>modList00</vt:lpstr>
      <vt:lpstr>modList02</vt:lpstr>
      <vt:lpstr>modList03</vt:lpstr>
      <vt:lpstr>modList04</vt:lpstr>
      <vt:lpstr>modList05</vt:lpstr>
      <vt:lpstr>modList06</vt:lpstr>
      <vt:lpstr>modList07</vt:lpstr>
      <vt:lpstr>modfrmDateChoose</vt:lpstr>
      <vt:lpstr>modComm</vt:lpstr>
      <vt:lpstr>modThisWorkbook</vt:lpstr>
      <vt:lpstr>REESTR_MO</vt:lpstr>
      <vt:lpstr>modfrmReestrMR</vt:lpstr>
      <vt:lpstr>modfrmCheckUpdates</vt:lpstr>
      <vt:lpstr>CopyList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холодное водоснабжение</dc:title>
  <dc:subject>Показатели, подлежащие раскрытию организациями, осуществляющими холодное водоснабжение</dc:subject>
  <dc:creator>--</dc:creator>
  <cp:keywords/>
  <dc:description/>
  <cp:lastModifiedBy>User</cp:lastModifiedBy>
  <cp:lastPrinted>2018-04-26T09:58:47Z</cp:lastPrinted>
  <dcterms:created xsi:type="dcterms:W3CDTF">2004-05-21T07:18:45Z</dcterms:created>
  <dcterms:modified xsi:type="dcterms:W3CDTF">2018-04-26T10:09:16Z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6.1.4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